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mc:AlternateContent xmlns:mc="http://schemas.openxmlformats.org/markup-compatibility/2006">
    <mc:Choice Requires="x15">
      <x15ac:absPath xmlns:x15ac="http://schemas.microsoft.com/office/spreadsheetml/2010/11/ac" url="https://conexusas-my.sharepoint.com/personal/edgars_smiltans_conexus_lv/Documents/Migrācija uz mākoni/Nordic_Baltic_H2_corridor/FEASIBILITY/Commercial/National feasibility study/Tenderis/"/>
    </mc:Choice>
  </mc:AlternateContent>
  <xr:revisionPtr revIDLastSave="0" documentId="8_{7CB06C8A-E566-4C12-BB8D-FDC29BF5C12E}" xr6:coauthVersionLast="47" xr6:coauthVersionMax="47" xr10:uidLastSave="{00000000-0000-0000-0000-000000000000}"/>
  <bookViews>
    <workbookView xWindow="-108" yWindow="-108" windowWidth="23256" windowHeight="12576" xr2:uid="{FD996E11-C75C-44AC-A1F9-BE98F260BDDC}"/>
  </bookViews>
  <sheets>
    <sheet name="CONEXUS EXP" sheetId="2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V15" i="2" s="1"/>
  <c r="W16" i="2"/>
  <c r="X16" i="2"/>
  <c r="Y16" i="2"/>
  <c r="Z16" i="2"/>
  <c r="AA16" i="2"/>
  <c r="AB16" i="2"/>
  <c r="AC16" i="2"/>
  <c r="AD16" i="2"/>
  <c r="AD15" i="2" s="1"/>
  <c r="AE16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F51" i="2"/>
  <c r="G51" i="2"/>
  <c r="G69" i="2" s="1"/>
  <c r="H51" i="2"/>
  <c r="I51" i="2"/>
  <c r="I69" i="2" s="1"/>
  <c r="J51" i="2"/>
  <c r="K51" i="2"/>
  <c r="L51" i="2"/>
  <c r="L69" i="2" s="1"/>
  <c r="M51" i="2"/>
  <c r="N51" i="2"/>
  <c r="N69" i="2" s="1"/>
  <c r="O51" i="2"/>
  <c r="O69" i="2" s="1"/>
  <c r="P51" i="2"/>
  <c r="P69" i="2" s="1"/>
  <c r="Q51" i="2"/>
  <c r="Q69" i="2" s="1"/>
  <c r="R51" i="2"/>
  <c r="R69" i="2" s="1"/>
  <c r="S51" i="2"/>
  <c r="S69" i="2" s="1"/>
  <c r="T51" i="2"/>
  <c r="T69" i="2" s="1"/>
  <c r="U51" i="2"/>
  <c r="V51" i="2"/>
  <c r="W51" i="2"/>
  <c r="W69" i="2" s="1"/>
  <c r="X51" i="2"/>
  <c r="X69" i="2" s="1"/>
  <c r="Y51" i="2"/>
  <c r="Y69" i="2" s="1"/>
  <c r="Z51" i="2"/>
  <c r="Z69" i="2" s="1"/>
  <c r="AA51" i="2"/>
  <c r="AA69" i="2" s="1"/>
  <c r="AB51" i="2"/>
  <c r="AB69" i="2" s="1"/>
  <c r="AC51" i="2"/>
  <c r="AC69" i="2" s="1"/>
  <c r="AD51" i="2"/>
  <c r="AD69" i="2" s="1"/>
  <c r="AE51" i="2"/>
  <c r="AE69" i="2" s="1"/>
  <c r="F69" i="2"/>
  <c r="H69" i="2"/>
  <c r="J69" i="2"/>
  <c r="K69" i="2"/>
  <c r="M69" i="2"/>
  <c r="U69" i="2"/>
  <c r="V69" i="2"/>
  <c r="AC15" i="2" l="1"/>
  <c r="AC13" i="2" s="1"/>
  <c r="AC11" i="2" s="1"/>
  <c r="U15" i="2"/>
  <c r="N15" i="2"/>
  <c r="N13" i="2" s="1"/>
  <c r="N11" i="2" s="1"/>
  <c r="M15" i="2"/>
  <c r="K15" i="2"/>
  <c r="K13" i="2" s="1"/>
  <c r="K11" i="2" s="1"/>
  <c r="J15" i="2"/>
  <c r="J13" i="2" s="1"/>
  <c r="J11" i="2" s="1"/>
  <c r="I15" i="2"/>
  <c r="I13" i="2" s="1"/>
  <c r="I11" i="2" s="1"/>
  <c r="H15" i="2"/>
  <c r="H13" i="2" s="1"/>
  <c r="H11" i="2" s="1"/>
  <c r="F15" i="2"/>
  <c r="F13" i="2" s="1"/>
  <c r="F11" i="2" s="1"/>
  <c r="AD13" i="2"/>
  <c r="AD11" i="2" s="1"/>
  <c r="V13" i="2"/>
  <c r="V11" i="2" s="1"/>
  <c r="U13" i="2"/>
  <c r="U11" i="2" s="1"/>
  <c r="M13" i="2"/>
  <c r="M11" i="2" s="1"/>
  <c r="AB15" i="2"/>
  <c r="AB13" i="2" s="1"/>
  <c r="AB11" i="2" s="1"/>
  <c r="T15" i="2"/>
  <c r="T13" i="2" s="1"/>
  <c r="T11" i="2" s="1"/>
  <c r="L15" i="2"/>
  <c r="L13" i="2" s="1"/>
  <c r="L11" i="2" s="1"/>
  <c r="AA15" i="2"/>
  <c r="AA13" i="2" s="1"/>
  <c r="AA11" i="2" s="1"/>
  <c r="S15" i="2"/>
  <c r="S13" i="2" s="1"/>
  <c r="S11" i="2" s="1"/>
  <c r="Z15" i="2"/>
  <c r="Z13" i="2" s="1"/>
  <c r="Z11" i="2" s="1"/>
  <c r="R15" i="2"/>
  <c r="R13" i="2" s="1"/>
  <c r="R11" i="2" s="1"/>
  <c r="Y15" i="2"/>
  <c r="Y13" i="2" s="1"/>
  <c r="Y11" i="2" s="1"/>
  <c r="Q15" i="2"/>
  <c r="Q13" i="2" s="1"/>
  <c r="Q11" i="2" s="1"/>
  <c r="X15" i="2"/>
  <c r="X13" i="2" s="1"/>
  <c r="X11" i="2" s="1"/>
  <c r="P15" i="2"/>
  <c r="P13" i="2" s="1"/>
  <c r="P11" i="2" s="1"/>
  <c r="AE15" i="2"/>
  <c r="AE13" i="2" s="1"/>
  <c r="AE11" i="2" s="1"/>
  <c r="W15" i="2"/>
  <c r="W13" i="2" s="1"/>
  <c r="W11" i="2" s="1"/>
  <c r="O15" i="2"/>
  <c r="O13" i="2" s="1"/>
  <c r="O11" i="2" s="1"/>
  <c r="G15" i="2"/>
  <c r="G13" i="2" s="1"/>
  <c r="G11" i="2" s="1"/>
</calcChain>
</file>

<file path=xl/sharedStrings.xml><?xml version="1.0" encoding="utf-8"?>
<sst xmlns="http://schemas.openxmlformats.org/spreadsheetml/2006/main" count="120" uniqueCount="67">
  <si>
    <t>CONEXUS - expenditures</t>
  </si>
  <si>
    <t>Determined by the Consultant</t>
  </si>
  <si>
    <t>Provided by the TSO</t>
  </si>
  <si>
    <t>Nordic-Baltic Hydrogen Corridor – expenditure</t>
  </si>
  <si>
    <t>* Current, indicative cost determination split</t>
  </si>
  <si>
    <t>Main assumption used to cost calculation</t>
  </si>
  <si>
    <t>MAIN ASSUMPTIONS</t>
  </si>
  <si>
    <t>Disscount rate</t>
  </si>
  <si>
    <t>[%]</t>
  </si>
  <si>
    <t>TOTEX (CAPEX+OPEX)</t>
  </si>
  <si>
    <t>[k EUR]</t>
  </si>
  <si>
    <t>I</t>
  </si>
  <si>
    <t>CAPEX</t>
  </si>
  <si>
    <t>CAPEX of purchase of materials (e.g. pipelines, compresors)</t>
  </si>
  <si>
    <t>Pipelines</t>
  </si>
  <si>
    <t>lenght</t>
  </si>
  <si>
    <t>[km]</t>
  </si>
  <si>
    <t>unit price</t>
  </si>
  <si>
    <t>[k EUR/km]</t>
  </si>
  <si>
    <t>diameter of the pipeline</t>
  </si>
  <si>
    <t>[mm]</t>
  </si>
  <si>
    <t>Compresors</t>
  </si>
  <si>
    <t>number of compresors</t>
  </si>
  <si>
    <t>[unit]</t>
  </si>
  <si>
    <t>[k EUR/unit]</t>
  </si>
  <si>
    <t>power of compresors</t>
  </si>
  <si>
    <t>[MW]</t>
  </si>
  <si>
    <t>Metering stations</t>
  </si>
  <si>
    <t>number of metering stations</t>
  </si>
  <si>
    <t>Piggin stations</t>
  </si>
  <si>
    <t>number of stations</t>
  </si>
  <si>
    <t>System control center</t>
  </si>
  <si>
    <t>Catodic protection</t>
  </si>
  <si>
    <t>Scada</t>
  </si>
  <si>
    <t>number of units</t>
  </si>
  <si>
    <t>Other assets</t>
  </si>
  <si>
    <t>list of other assets</t>
  </si>
  <si>
    <t>CAPEX of construction works</t>
  </si>
  <si>
    <t>Costs of investment supervision</t>
  </si>
  <si>
    <t>Costs of construction works</t>
  </si>
  <si>
    <t>Other expenditures</t>
  </si>
  <si>
    <t xml:space="preserve">CAPEX - Other </t>
  </si>
  <si>
    <t>Salaries and payroll costs capitalised on assets</t>
  </si>
  <si>
    <t>Please note that the costs indicated in this position cannot be simultaneously included in the OPEX. Otherwise, duplication of costs may occur.</t>
  </si>
  <si>
    <t>Costs of feasibility phase</t>
  </si>
  <si>
    <t>FEED phase</t>
  </si>
  <si>
    <t>Cusion gas</t>
  </si>
  <si>
    <t>Material reserves</t>
  </si>
  <si>
    <t>Construction financing</t>
  </si>
  <si>
    <t>Maintenance CAPEX</t>
  </si>
  <si>
    <t>II</t>
  </si>
  <si>
    <t>OPEX</t>
  </si>
  <si>
    <t>Depreciation</t>
  </si>
  <si>
    <t>Materials</t>
  </si>
  <si>
    <t>Energy</t>
  </si>
  <si>
    <t>Maintenence costs (external services)</t>
  </si>
  <si>
    <t>Other external services</t>
  </si>
  <si>
    <t>Salaries and payroll costs</t>
  </si>
  <si>
    <t>Assets/Property tax</t>
  </si>
  <si>
    <t>Other taxes</t>
  </si>
  <si>
    <t xml:space="preserve"> Excluding costs capitalised on assets</t>
  </si>
  <si>
    <t xml:space="preserve">Costs of assets/propoerty insurance </t>
  </si>
  <si>
    <t>Other costs (e.g., business travel, promotion events) -&gt; variable cost kompresora pašpatēriņš</t>
  </si>
  <si>
    <t>Cost of capital</t>
  </si>
  <si>
    <t>Fixed costs</t>
  </si>
  <si>
    <t>Variable costs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</si>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</sst>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238"/>
      <scheme val="minor"/>
    </font>
    <font>
      <sz val="10"/>
      <color theme="1"/>
      <name val="Century Gothic"/>
      <family val="2"/>
      <charset val="238"/>
    </font>
    <font>
      <i/>
      <sz val="8"/>
      <color rgb="FFFF0000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indexed="62"/>
      <name val="Century Gothic"/>
      <family val="2"/>
      <charset val="238"/>
    </font>
    <font>
      <sz val="11"/>
      <name val="Gill Sans MT"/>
      <family val="2"/>
      <charset val="238"/>
    </font>
    <font>
      <b/>
      <sz val="11"/>
      <name val="Century Gothic"/>
      <family val="2"/>
      <charset val="238"/>
    </font>
    <font>
      <b/>
      <sz val="10"/>
      <name val="Gill Sans MT"/>
      <family val="2"/>
    </font>
    <font>
      <sz val="10"/>
      <color rgb="FFFF0000"/>
      <name val="Century Gothic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43" fontId="2" fillId="0" borderId="0" xfId="2" applyFont="1"/>
    <xf numFmtId="43" fontId="2" fillId="0" borderId="0" xfId="2" applyFont="1" applyAlignment="1">
      <alignment horizontal="center"/>
    </xf>
    <xf numFmtId="43" fontId="3" fillId="0" borderId="0" xfId="2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vertical="center"/>
    </xf>
    <xf numFmtId="43" fontId="2" fillId="0" borderId="0" xfId="2" applyFont="1" applyBorder="1" applyAlignment="1">
      <alignment horizontal="center" vertical="center"/>
    </xf>
    <xf numFmtId="43" fontId="2" fillId="0" borderId="0" xfId="2" applyFont="1" applyBorder="1"/>
    <xf numFmtId="43" fontId="2" fillId="0" borderId="1" xfId="2" applyFont="1" applyBorder="1"/>
    <xf numFmtId="43" fontId="2" fillId="0" borderId="2" xfId="2" applyFont="1" applyBorder="1"/>
    <xf numFmtId="43" fontId="2" fillId="0" borderId="2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/>
    <xf numFmtId="0" fontId="4" fillId="0" borderId="0" xfId="1" applyFont="1"/>
    <xf numFmtId="43" fontId="4" fillId="0" borderId="4" xfId="2" applyFont="1" applyBorder="1"/>
    <xf numFmtId="43" fontId="4" fillId="0" borderId="5" xfId="2" applyFont="1" applyBorder="1"/>
    <xf numFmtId="43" fontId="4" fillId="0" borderId="5" xfId="2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/>
    <xf numFmtId="43" fontId="4" fillId="0" borderId="0" xfId="2" applyFont="1"/>
    <xf numFmtId="43" fontId="4" fillId="0" borderId="0" xfId="2" applyFont="1" applyAlignment="1">
      <alignment horizontal="center"/>
    </xf>
    <xf numFmtId="0" fontId="4" fillId="0" borderId="0" xfId="1" applyFont="1" applyAlignment="1">
      <alignment horizontal="center"/>
    </xf>
    <xf numFmtId="43" fontId="4" fillId="0" borderId="0" xfId="2" applyFont="1" applyFill="1" applyAlignment="1">
      <alignment horizontal="center"/>
    </xf>
    <xf numFmtId="0" fontId="4" fillId="0" borderId="0" xfId="1" applyFont="1" applyAlignment="1">
      <alignment horizontal="left"/>
    </xf>
    <xf numFmtId="43" fontId="4" fillId="2" borderId="0" xfId="2" applyFont="1" applyFill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43" fontId="4" fillId="3" borderId="0" xfId="2" applyFont="1" applyFill="1"/>
    <xf numFmtId="0" fontId="4" fillId="3" borderId="0" xfId="1" applyFont="1" applyFill="1" applyAlignment="1">
      <alignment horizontal="center"/>
    </xf>
    <xf numFmtId="0" fontId="4" fillId="3" borderId="0" xfId="1" applyFont="1" applyFill="1"/>
    <xf numFmtId="43" fontId="4" fillId="4" borderId="0" xfId="2" applyFont="1" applyFill="1"/>
    <xf numFmtId="0" fontId="4" fillId="4" borderId="0" xfId="1" applyFont="1" applyFill="1" applyAlignment="1">
      <alignment horizontal="center"/>
    </xf>
    <xf numFmtId="0" fontId="4" fillId="4" borderId="0" xfId="1" applyFont="1" applyFill="1"/>
    <xf numFmtId="43" fontId="4" fillId="0" borderId="0" xfId="2" applyFont="1" applyFill="1"/>
    <xf numFmtId="0" fontId="4" fillId="0" borderId="0" xfId="1" applyFont="1" applyAlignment="1">
      <alignment vertical="center"/>
    </xf>
    <xf numFmtId="43" fontId="5" fillId="5" borderId="0" xfId="2" applyFont="1" applyFill="1" applyAlignment="1">
      <alignment vertical="center"/>
    </xf>
    <xf numFmtId="0" fontId="5" fillId="5" borderId="0" xfId="1" applyFont="1" applyFill="1" applyAlignment="1">
      <alignment horizontal="center" vertical="center"/>
    </xf>
    <xf numFmtId="0" fontId="5" fillId="5" borderId="0" xfId="1" applyFont="1" applyFill="1" applyAlignment="1">
      <alignment vertical="center"/>
    </xf>
    <xf numFmtId="0" fontId="4" fillId="5" borderId="0" xfId="1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4" fillId="2" borderId="7" xfId="1" applyFont="1" applyFill="1" applyBorder="1" applyAlignment="1">
      <alignment vertical="center"/>
    </xf>
    <xf numFmtId="0" fontId="4" fillId="2" borderId="7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left" vertical="center"/>
    </xf>
    <xf numFmtId="0" fontId="4" fillId="2" borderId="7" xfId="1" applyFont="1" applyFill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justify" vertical="center"/>
    </xf>
    <xf numFmtId="0" fontId="4" fillId="6" borderId="0" xfId="1" applyFont="1" applyFill="1" applyAlignment="1">
      <alignment vertical="top"/>
    </xf>
    <xf numFmtId="0" fontId="4" fillId="6" borderId="0" xfId="1" applyFont="1" applyFill="1"/>
    <xf numFmtId="0" fontId="4" fillId="7" borderId="0" xfId="1" applyFont="1" applyFill="1"/>
    <xf numFmtId="0" fontId="6" fillId="0" borderId="0" xfId="1" applyFont="1" applyAlignment="1">
      <alignment vertical="center"/>
    </xf>
    <xf numFmtId="0" fontId="7" fillId="6" borderId="10" xfId="1" applyFont="1" applyFill="1" applyBorder="1" applyAlignment="1">
      <alignment horizontal="justify" vertical="center"/>
    </xf>
    <xf numFmtId="0" fontId="9" fillId="0" borderId="11" xfId="1" applyFont="1" applyBorder="1" applyAlignment="1">
      <alignment horizontal="justify" vertical="center"/>
    </xf>
    <xf numFmtId="0" fontId="7" fillId="7" borderId="10" xfId="1" applyFont="1" applyFill="1" applyBorder="1" applyAlignment="1">
      <alignment horizontal="justify" vertical="center"/>
    </xf>
    <xf numFmtId="0" fontId="10" fillId="7" borderId="0" xfId="1" applyFont="1" applyFill="1"/>
    <xf numFmtId="0" fontId="4" fillId="6" borderId="0" xfId="1" applyFont="1" applyFill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6" fillId="0" borderId="8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</cellXfs>
  <cellStyles count="3">
    <cellStyle name="Comma 2" xfId="2" xr:uid="{2DA2A9CF-DE6A-4A2F-AD9B-081903B1B0A6}"/>
    <cellStyle name="Normal 2" xfId="1" xr:uid="{B2EAE9A6-478D-4B97-B001-9A306BB8707B}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nexusas-my.sharepoint.com/personal/edgars_smiltans_conexus_lv/Documents/Migr&#257;cija%20uz%20m&#257;koni/Nordic_Baltic_H2_corridor/FEASIBILITY/Commercial/2025-04-22%20-%20NBHC_commercial%20assumptions.xlsx" TargetMode="External"/><Relationship Id="rId1" Type="http://schemas.openxmlformats.org/officeDocument/2006/relationships/externalLinkPath" Target="/personal/edgars_smiltans_conexus_lv/Documents/Migr&#257;cija%20uz%20m&#257;koni/Nordic_Baltic_H2_corridor/FEASIBILITY/Commercial/2025-04-22%20-%20NBHC_commercial%20assump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  <sheetName val="Comments on the assumptions"/>
      <sheetName val="Commercial assumptions I"/>
      <sheetName val="Commercial assumptions II"/>
      <sheetName val="NBHC TOTAL EXP"/>
      <sheetName val="GASGRID EXP"/>
      <sheetName val="ELERING EXP"/>
      <sheetName val="CONEXUS EXP"/>
      <sheetName val="AMBER GRID EXP"/>
      <sheetName val="GAZ-SYSTEM EXP"/>
      <sheetName val="ONTRAS EXP"/>
    </sheetNames>
    <sheetDataSet>
      <sheetData sheetId="0"/>
      <sheetData sheetId="1"/>
      <sheetData sheetId="2"/>
      <sheetData sheetId="3"/>
      <sheetData sheetId="4">
        <row r="5">
          <cell r="C5" t="str">
            <v>SPECIFICATION OF DATA</v>
          </cell>
          <cell r="D5" t="str">
            <v>[UNIT]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D5A14-5CFD-4DAF-A692-249556178FCD}">
  <sheetPr>
    <pageSetUpPr fitToPage="1"/>
  </sheetPr>
  <dimension ref="B1:AE71"/>
  <sheetViews>
    <sheetView showGridLines="0" tabSelected="1" view="pageBreakPreview" zoomScaleNormal="100" zoomScaleSheetLayoutView="100" workbookViewId="0">
      <selection activeCell="C38" sqref="C38"/>
    </sheetView>
  </sheetViews>
  <sheetFormatPr defaultColWidth="9.140625" defaultRowHeight="13.15"/>
  <cols>
    <col min="1" max="1" width="3.7109375" style="1" customWidth="1"/>
    <col min="2" max="2" width="6.5703125" style="1" customWidth="1"/>
    <col min="3" max="3" width="57.28515625" style="1" bestFit="1" customWidth="1"/>
    <col min="4" max="4" width="21.7109375" style="1" customWidth="1"/>
    <col min="5" max="5" width="47" style="1" customWidth="1"/>
    <col min="6" max="6" width="20.7109375" style="1" customWidth="1"/>
    <col min="7" max="7" width="26.42578125" style="1" customWidth="1"/>
    <col min="8" max="8" width="20.7109375" style="1" customWidth="1"/>
    <col min="9" max="15" width="20.7109375" style="2" customWidth="1"/>
    <col min="16" max="31" width="20.7109375" style="1" customWidth="1"/>
    <col min="32" max="16384" width="9.140625" style="1"/>
  </cols>
  <sheetData>
    <row r="1" spans="2:31" s="15" customFormat="1" ht="13.9" thickBot="1">
      <c r="I1" s="23"/>
      <c r="J1" s="23"/>
      <c r="K1" s="23"/>
      <c r="L1" s="23"/>
      <c r="M1" s="23"/>
      <c r="N1" s="23"/>
      <c r="O1" s="23"/>
    </row>
    <row r="2" spans="2:31" s="15" customFormat="1" ht="18.600000000000001" thickBot="1">
      <c r="C2" s="51" t="s">
        <v>0</v>
      </c>
      <c r="D2" s="56"/>
      <c r="E2" s="57" t="s">
        <v>1</v>
      </c>
      <c r="F2" s="58"/>
      <c r="G2" s="57" t="s">
        <v>2</v>
      </c>
      <c r="I2" s="50"/>
      <c r="J2" s="50"/>
      <c r="K2" s="50"/>
      <c r="L2" s="50"/>
      <c r="M2" s="23"/>
      <c r="N2" s="23"/>
      <c r="O2" s="23"/>
    </row>
    <row r="3" spans="2:31" s="15" customFormat="1" ht="15" customHeight="1" thickBot="1">
      <c r="C3" s="55" t="s">
        <v>3</v>
      </c>
      <c r="D3" s="62" t="s">
        <v>4</v>
      </c>
      <c r="E3" s="63"/>
      <c r="F3" s="63"/>
      <c r="G3" s="64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</row>
    <row r="4" spans="2:31" s="15" customFormat="1">
      <c r="I4" s="23"/>
      <c r="J4" s="23"/>
      <c r="K4" s="23"/>
      <c r="L4" s="23"/>
      <c r="M4" s="23"/>
      <c r="N4" s="23"/>
      <c r="O4" s="23"/>
    </row>
    <row r="5" spans="2:31" s="15" customFormat="1" ht="33.75" customHeight="1">
      <c r="B5" s="49"/>
      <c r="C5" s="48" t="str">
        <f>'[1]NBHC TOTAL EXP'!C5</f>
        <v>SPECIFICATION OF DATA</v>
      </c>
      <c r="D5" s="47" t="str">
        <f>'[1]NBHC TOTAL EXP'!D5</f>
        <v>[UNIT]</v>
      </c>
      <c r="E5" s="46" t="s">
        <v>5</v>
      </c>
      <c r="F5" s="45">
        <v>2025</v>
      </c>
      <c r="G5" s="45">
        <v>2026</v>
      </c>
      <c r="H5" s="45">
        <v>2027</v>
      </c>
      <c r="I5" s="45">
        <v>2028</v>
      </c>
      <c r="J5" s="45">
        <v>2029</v>
      </c>
      <c r="K5" s="45">
        <v>2030</v>
      </c>
      <c r="L5" s="45">
        <v>2031</v>
      </c>
      <c r="M5" s="45">
        <v>2032</v>
      </c>
      <c r="N5" s="45">
        <v>2033</v>
      </c>
      <c r="O5" s="45">
        <v>2034</v>
      </c>
      <c r="P5" s="45">
        <v>2035</v>
      </c>
      <c r="Q5" s="45">
        <v>2036</v>
      </c>
      <c r="R5" s="45">
        <v>2037</v>
      </c>
      <c r="S5" s="45">
        <v>2038</v>
      </c>
      <c r="T5" s="45">
        <v>2039</v>
      </c>
      <c r="U5" s="45">
        <v>2040</v>
      </c>
      <c r="V5" s="45">
        <v>2041</v>
      </c>
      <c r="W5" s="45">
        <v>2042</v>
      </c>
      <c r="X5" s="45">
        <v>2043</v>
      </c>
      <c r="Y5" s="45">
        <v>2044</v>
      </c>
      <c r="Z5" s="45">
        <v>2045</v>
      </c>
      <c r="AA5" s="45">
        <v>2046</v>
      </c>
      <c r="AB5" s="45">
        <v>2047</v>
      </c>
      <c r="AC5" s="45">
        <v>2048</v>
      </c>
      <c r="AD5" s="45">
        <v>2049</v>
      </c>
      <c r="AE5" s="45">
        <v>2050</v>
      </c>
    </row>
    <row r="6" spans="2:31" s="15" customFormat="1">
      <c r="I6" s="23"/>
      <c r="J6" s="23"/>
      <c r="K6" s="23"/>
      <c r="L6" s="23"/>
      <c r="M6" s="43"/>
      <c r="N6" s="43"/>
      <c r="O6" s="43"/>
      <c r="P6" s="38"/>
    </row>
    <row r="7" spans="2:31" s="44" customFormat="1" ht="19.5" customHeight="1">
      <c r="B7" s="41"/>
      <c r="C7" s="41" t="s">
        <v>6</v>
      </c>
      <c r="D7" s="40"/>
      <c r="E7" s="40"/>
      <c r="F7" s="40"/>
      <c r="G7" s="40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pans="2:31" s="15" customFormat="1">
      <c r="I8" s="23"/>
      <c r="J8" s="23"/>
      <c r="K8" s="23"/>
      <c r="L8" s="23"/>
      <c r="M8" s="43"/>
      <c r="N8" s="43"/>
      <c r="O8" s="43"/>
      <c r="P8" s="38"/>
    </row>
    <row r="9" spans="2:31" s="15" customFormat="1">
      <c r="C9" s="53" t="s">
        <v>7</v>
      </c>
      <c r="D9" s="15" t="s">
        <v>8</v>
      </c>
      <c r="I9" s="23"/>
      <c r="J9" s="23"/>
      <c r="K9" s="23"/>
      <c r="L9" s="23"/>
      <c r="M9" s="43"/>
      <c r="N9" s="43"/>
      <c r="O9" s="43"/>
      <c r="P9" s="38"/>
    </row>
    <row r="10" spans="2:31" s="15" customFormat="1">
      <c r="I10" s="23"/>
      <c r="J10" s="23"/>
      <c r="K10" s="23"/>
      <c r="L10" s="23"/>
      <c r="M10" s="43"/>
      <c r="N10" s="43"/>
      <c r="O10" s="43"/>
      <c r="P10" s="38"/>
    </row>
    <row r="11" spans="2:31" s="38" customFormat="1" ht="19.5" customHeight="1">
      <c r="B11" s="42"/>
      <c r="C11" s="41" t="s">
        <v>9</v>
      </c>
      <c r="D11" s="40" t="s">
        <v>10</v>
      </c>
      <c r="E11" s="40"/>
      <c r="F11" s="39">
        <f t="shared" ref="F11:AE11" si="0">SUM(F13,F51)</f>
        <v>0</v>
      </c>
      <c r="G11" s="39">
        <f t="shared" si="0"/>
        <v>0</v>
      </c>
      <c r="H11" s="39">
        <f t="shared" si="0"/>
        <v>0</v>
      </c>
      <c r="I11" s="39">
        <f t="shared" si="0"/>
        <v>0</v>
      </c>
      <c r="J11" s="39">
        <f t="shared" si="0"/>
        <v>0</v>
      </c>
      <c r="K11" s="39">
        <f t="shared" si="0"/>
        <v>0</v>
      </c>
      <c r="L11" s="39">
        <f t="shared" si="0"/>
        <v>0</v>
      </c>
      <c r="M11" s="39">
        <f t="shared" si="0"/>
        <v>0</v>
      </c>
      <c r="N11" s="39">
        <f t="shared" si="0"/>
        <v>0</v>
      </c>
      <c r="O11" s="39">
        <f t="shared" si="0"/>
        <v>0</v>
      </c>
      <c r="P11" s="39">
        <f t="shared" si="0"/>
        <v>0</v>
      </c>
      <c r="Q11" s="39">
        <f t="shared" si="0"/>
        <v>0</v>
      </c>
      <c r="R11" s="39">
        <f t="shared" si="0"/>
        <v>0</v>
      </c>
      <c r="S11" s="39">
        <f t="shared" si="0"/>
        <v>0</v>
      </c>
      <c r="T11" s="39">
        <f t="shared" si="0"/>
        <v>0</v>
      </c>
      <c r="U11" s="39">
        <f t="shared" si="0"/>
        <v>0</v>
      </c>
      <c r="V11" s="39">
        <f t="shared" si="0"/>
        <v>0</v>
      </c>
      <c r="W11" s="39">
        <f t="shared" si="0"/>
        <v>0</v>
      </c>
      <c r="X11" s="39">
        <f t="shared" si="0"/>
        <v>0</v>
      </c>
      <c r="Y11" s="39">
        <f t="shared" si="0"/>
        <v>0</v>
      </c>
      <c r="Z11" s="39">
        <f t="shared" si="0"/>
        <v>0</v>
      </c>
      <c r="AA11" s="39">
        <f t="shared" si="0"/>
        <v>0</v>
      </c>
      <c r="AB11" s="39">
        <f t="shared" si="0"/>
        <v>0</v>
      </c>
      <c r="AC11" s="39">
        <f t="shared" si="0"/>
        <v>0</v>
      </c>
      <c r="AD11" s="39">
        <f t="shared" si="0"/>
        <v>0</v>
      </c>
      <c r="AE11" s="39">
        <f t="shared" si="0"/>
        <v>0</v>
      </c>
    </row>
    <row r="12" spans="2:31" s="15" customFormat="1">
      <c r="F12" s="21"/>
      <c r="G12" s="21"/>
      <c r="H12" s="21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2:31" s="15" customFormat="1">
      <c r="B13" s="28" t="s">
        <v>11</v>
      </c>
      <c r="C13" s="28" t="s">
        <v>12</v>
      </c>
      <c r="D13" s="27" t="s">
        <v>10</v>
      </c>
      <c r="E13" s="27"/>
      <c r="F13" s="26">
        <f t="shared" ref="F13:AE13" si="1">SUM(F15,F37,F42)</f>
        <v>0</v>
      </c>
      <c r="G13" s="26">
        <f t="shared" si="1"/>
        <v>0</v>
      </c>
      <c r="H13" s="26">
        <f t="shared" si="1"/>
        <v>0</v>
      </c>
      <c r="I13" s="26">
        <f t="shared" si="1"/>
        <v>0</v>
      </c>
      <c r="J13" s="26">
        <f t="shared" si="1"/>
        <v>0</v>
      </c>
      <c r="K13" s="26">
        <f t="shared" si="1"/>
        <v>0</v>
      </c>
      <c r="L13" s="26">
        <f t="shared" si="1"/>
        <v>0</v>
      </c>
      <c r="M13" s="26">
        <f t="shared" si="1"/>
        <v>0</v>
      </c>
      <c r="N13" s="26">
        <f t="shared" si="1"/>
        <v>0</v>
      </c>
      <c r="O13" s="26">
        <f t="shared" si="1"/>
        <v>0</v>
      </c>
      <c r="P13" s="26">
        <f t="shared" si="1"/>
        <v>0</v>
      </c>
      <c r="Q13" s="26">
        <f t="shared" si="1"/>
        <v>0</v>
      </c>
      <c r="R13" s="26">
        <f t="shared" si="1"/>
        <v>0</v>
      </c>
      <c r="S13" s="26">
        <f t="shared" si="1"/>
        <v>0</v>
      </c>
      <c r="T13" s="26">
        <f t="shared" si="1"/>
        <v>0</v>
      </c>
      <c r="U13" s="26">
        <f t="shared" si="1"/>
        <v>0</v>
      </c>
      <c r="V13" s="26">
        <f t="shared" si="1"/>
        <v>0</v>
      </c>
      <c r="W13" s="26">
        <f t="shared" si="1"/>
        <v>0</v>
      </c>
      <c r="X13" s="26">
        <f t="shared" si="1"/>
        <v>0</v>
      </c>
      <c r="Y13" s="26">
        <f t="shared" si="1"/>
        <v>0</v>
      </c>
      <c r="Z13" s="26">
        <f t="shared" si="1"/>
        <v>0</v>
      </c>
      <c r="AA13" s="26">
        <f t="shared" si="1"/>
        <v>0</v>
      </c>
      <c r="AB13" s="26">
        <f t="shared" si="1"/>
        <v>0</v>
      </c>
      <c r="AC13" s="26">
        <f t="shared" si="1"/>
        <v>0</v>
      </c>
      <c r="AD13" s="26">
        <f t="shared" si="1"/>
        <v>0</v>
      </c>
      <c r="AE13" s="26">
        <f t="shared" si="1"/>
        <v>0</v>
      </c>
    </row>
    <row r="14" spans="2:31" s="15" customFormat="1">
      <c r="D14" s="23"/>
      <c r="E14" s="23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2:31" s="15" customFormat="1">
      <c r="B15" s="54"/>
      <c r="C15" s="33" t="s">
        <v>13</v>
      </c>
      <c r="D15" s="32" t="s">
        <v>10</v>
      </c>
      <c r="E15" s="32"/>
      <c r="F15" s="31">
        <f t="shared" ref="F15:AE15" si="2">SUM(F16,F20,F24,F35)</f>
        <v>0</v>
      </c>
      <c r="G15" s="31">
        <f t="shared" si="2"/>
        <v>0</v>
      </c>
      <c r="H15" s="31">
        <f t="shared" si="2"/>
        <v>0</v>
      </c>
      <c r="I15" s="31">
        <f t="shared" si="2"/>
        <v>0</v>
      </c>
      <c r="J15" s="31">
        <f t="shared" si="2"/>
        <v>0</v>
      </c>
      <c r="K15" s="31">
        <f t="shared" si="2"/>
        <v>0</v>
      </c>
      <c r="L15" s="31">
        <f t="shared" si="2"/>
        <v>0</v>
      </c>
      <c r="M15" s="31">
        <f t="shared" si="2"/>
        <v>0</v>
      </c>
      <c r="N15" s="31">
        <f t="shared" si="2"/>
        <v>0</v>
      </c>
      <c r="O15" s="31">
        <f t="shared" si="2"/>
        <v>0</v>
      </c>
      <c r="P15" s="31">
        <f t="shared" si="2"/>
        <v>0</v>
      </c>
      <c r="Q15" s="31">
        <f t="shared" si="2"/>
        <v>0</v>
      </c>
      <c r="R15" s="31">
        <f t="shared" si="2"/>
        <v>0</v>
      </c>
      <c r="S15" s="31">
        <f t="shared" si="2"/>
        <v>0</v>
      </c>
      <c r="T15" s="31">
        <f t="shared" si="2"/>
        <v>0</v>
      </c>
      <c r="U15" s="31">
        <f t="shared" si="2"/>
        <v>0</v>
      </c>
      <c r="V15" s="31">
        <f t="shared" si="2"/>
        <v>0</v>
      </c>
      <c r="W15" s="31">
        <f t="shared" si="2"/>
        <v>0</v>
      </c>
      <c r="X15" s="31">
        <f t="shared" si="2"/>
        <v>0</v>
      </c>
      <c r="Y15" s="31">
        <f t="shared" si="2"/>
        <v>0</v>
      </c>
      <c r="Z15" s="31">
        <f t="shared" si="2"/>
        <v>0</v>
      </c>
      <c r="AA15" s="31">
        <f t="shared" si="2"/>
        <v>0</v>
      </c>
      <c r="AB15" s="31">
        <f t="shared" si="2"/>
        <v>0</v>
      </c>
      <c r="AC15" s="31">
        <f t="shared" si="2"/>
        <v>0</v>
      </c>
      <c r="AD15" s="31">
        <f t="shared" si="2"/>
        <v>0</v>
      </c>
      <c r="AE15" s="31">
        <f t="shared" si="2"/>
        <v>0</v>
      </c>
    </row>
    <row r="16" spans="2:31" s="15" customFormat="1">
      <c r="B16" s="54"/>
      <c r="C16" s="36" t="s">
        <v>14</v>
      </c>
      <c r="D16" s="35" t="s">
        <v>10</v>
      </c>
      <c r="E16" s="35"/>
      <c r="F16" s="34">
        <f t="shared" ref="F16:AE16" si="3">F17*F18</f>
        <v>0</v>
      </c>
      <c r="G16" s="34">
        <f t="shared" si="3"/>
        <v>0</v>
      </c>
      <c r="H16" s="34">
        <f t="shared" si="3"/>
        <v>0</v>
      </c>
      <c r="I16" s="34">
        <f t="shared" si="3"/>
        <v>0</v>
      </c>
      <c r="J16" s="34">
        <f t="shared" si="3"/>
        <v>0</v>
      </c>
      <c r="K16" s="34">
        <f t="shared" si="3"/>
        <v>0</v>
      </c>
      <c r="L16" s="34">
        <f t="shared" si="3"/>
        <v>0</v>
      </c>
      <c r="M16" s="34">
        <f t="shared" si="3"/>
        <v>0</v>
      </c>
      <c r="N16" s="34">
        <f t="shared" si="3"/>
        <v>0</v>
      </c>
      <c r="O16" s="34">
        <f t="shared" si="3"/>
        <v>0</v>
      </c>
      <c r="P16" s="34">
        <f t="shared" si="3"/>
        <v>0</v>
      </c>
      <c r="Q16" s="34">
        <f t="shared" si="3"/>
        <v>0</v>
      </c>
      <c r="R16" s="34">
        <f t="shared" si="3"/>
        <v>0</v>
      </c>
      <c r="S16" s="34">
        <f t="shared" si="3"/>
        <v>0</v>
      </c>
      <c r="T16" s="34">
        <f t="shared" si="3"/>
        <v>0</v>
      </c>
      <c r="U16" s="34">
        <f t="shared" si="3"/>
        <v>0</v>
      </c>
      <c r="V16" s="34">
        <f t="shared" si="3"/>
        <v>0</v>
      </c>
      <c r="W16" s="34">
        <f t="shared" si="3"/>
        <v>0</v>
      </c>
      <c r="X16" s="34">
        <f t="shared" si="3"/>
        <v>0</v>
      </c>
      <c r="Y16" s="34">
        <f t="shared" si="3"/>
        <v>0</v>
      </c>
      <c r="Z16" s="34">
        <f t="shared" si="3"/>
        <v>0</v>
      </c>
      <c r="AA16" s="34">
        <f t="shared" si="3"/>
        <v>0</v>
      </c>
      <c r="AB16" s="34">
        <f t="shared" si="3"/>
        <v>0</v>
      </c>
      <c r="AC16" s="34">
        <f t="shared" si="3"/>
        <v>0</v>
      </c>
      <c r="AD16" s="34">
        <f t="shared" si="3"/>
        <v>0</v>
      </c>
      <c r="AE16" s="34">
        <f t="shared" si="3"/>
        <v>0</v>
      </c>
    </row>
    <row r="17" spans="2:31" s="15" customFormat="1">
      <c r="B17" s="54"/>
      <c r="C17" s="15" t="s">
        <v>15</v>
      </c>
      <c r="D17" s="23" t="s">
        <v>16</v>
      </c>
      <c r="E17" s="23"/>
      <c r="F17" s="21"/>
      <c r="G17" s="21"/>
      <c r="H17" s="21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2:31" s="15" customFormat="1">
      <c r="B18" s="54"/>
      <c r="C18" s="15" t="s">
        <v>17</v>
      </c>
      <c r="D18" s="23" t="s">
        <v>18</v>
      </c>
      <c r="E18" s="23"/>
      <c r="F18" s="21"/>
      <c r="G18" s="21"/>
      <c r="H18" s="21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2:31" s="15" customFormat="1">
      <c r="B19" s="54"/>
      <c r="C19" s="15" t="s">
        <v>19</v>
      </c>
      <c r="D19" s="23" t="s">
        <v>20</v>
      </c>
      <c r="E19" s="23"/>
      <c r="F19" s="21"/>
      <c r="G19" s="21"/>
      <c r="H19" s="21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2:31" s="15" customFormat="1">
      <c r="B20" s="54"/>
      <c r="C20" s="36" t="s">
        <v>21</v>
      </c>
      <c r="D20" s="35" t="s">
        <v>10</v>
      </c>
      <c r="E20" s="35"/>
      <c r="F20" s="34">
        <f t="shared" ref="F20:AE20" si="4">F21*F22</f>
        <v>0</v>
      </c>
      <c r="G20" s="34">
        <f t="shared" si="4"/>
        <v>0</v>
      </c>
      <c r="H20" s="34">
        <f t="shared" si="4"/>
        <v>0</v>
      </c>
      <c r="I20" s="34">
        <f t="shared" si="4"/>
        <v>0</v>
      </c>
      <c r="J20" s="34">
        <f t="shared" si="4"/>
        <v>0</v>
      </c>
      <c r="K20" s="34">
        <f t="shared" si="4"/>
        <v>0</v>
      </c>
      <c r="L20" s="34">
        <f t="shared" si="4"/>
        <v>0</v>
      </c>
      <c r="M20" s="34">
        <f t="shared" si="4"/>
        <v>0</v>
      </c>
      <c r="N20" s="34">
        <f t="shared" si="4"/>
        <v>0</v>
      </c>
      <c r="O20" s="34">
        <f t="shared" si="4"/>
        <v>0</v>
      </c>
      <c r="P20" s="34">
        <f t="shared" si="4"/>
        <v>0</v>
      </c>
      <c r="Q20" s="34">
        <f t="shared" si="4"/>
        <v>0</v>
      </c>
      <c r="R20" s="34">
        <f t="shared" si="4"/>
        <v>0</v>
      </c>
      <c r="S20" s="34">
        <f t="shared" si="4"/>
        <v>0</v>
      </c>
      <c r="T20" s="34">
        <f t="shared" si="4"/>
        <v>0</v>
      </c>
      <c r="U20" s="34">
        <f t="shared" si="4"/>
        <v>0</v>
      </c>
      <c r="V20" s="34">
        <f t="shared" si="4"/>
        <v>0</v>
      </c>
      <c r="W20" s="34">
        <f t="shared" si="4"/>
        <v>0</v>
      </c>
      <c r="X20" s="34">
        <f t="shared" si="4"/>
        <v>0</v>
      </c>
      <c r="Y20" s="34">
        <f t="shared" si="4"/>
        <v>0</v>
      </c>
      <c r="Z20" s="34">
        <f t="shared" si="4"/>
        <v>0</v>
      </c>
      <c r="AA20" s="34">
        <f t="shared" si="4"/>
        <v>0</v>
      </c>
      <c r="AB20" s="34">
        <f t="shared" si="4"/>
        <v>0</v>
      </c>
      <c r="AC20" s="34">
        <f t="shared" si="4"/>
        <v>0</v>
      </c>
      <c r="AD20" s="34">
        <f t="shared" si="4"/>
        <v>0</v>
      </c>
      <c r="AE20" s="34">
        <f t="shared" si="4"/>
        <v>0</v>
      </c>
    </row>
    <row r="21" spans="2:31" s="15" customFormat="1">
      <c r="B21" s="54"/>
      <c r="C21" s="15" t="s">
        <v>22</v>
      </c>
      <c r="D21" s="23" t="s">
        <v>23</v>
      </c>
      <c r="E21" s="23"/>
      <c r="F21" s="37"/>
      <c r="G21" s="37"/>
      <c r="H21" s="37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2:31" s="15" customFormat="1">
      <c r="B22" s="54"/>
      <c r="C22" s="15" t="s">
        <v>17</v>
      </c>
      <c r="D22" s="23" t="s">
        <v>24</v>
      </c>
      <c r="E22" s="23"/>
      <c r="F22" s="37"/>
      <c r="G22" s="37"/>
      <c r="H22" s="37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2:31" s="15" customFormat="1">
      <c r="B23" s="54"/>
      <c r="C23" s="15" t="s">
        <v>25</v>
      </c>
      <c r="D23" s="23" t="s">
        <v>26</v>
      </c>
      <c r="E23" s="23"/>
      <c r="F23" s="37"/>
      <c r="G23" s="37"/>
      <c r="H23" s="37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2:31" s="15" customFormat="1">
      <c r="B24" s="54"/>
      <c r="C24" s="36" t="s">
        <v>27</v>
      </c>
      <c r="D24" s="35" t="s">
        <v>10</v>
      </c>
      <c r="E24" s="35"/>
      <c r="F24" s="34">
        <f t="shared" ref="F24:AE24" si="5">F25*F26</f>
        <v>0</v>
      </c>
      <c r="G24" s="34">
        <f t="shared" si="5"/>
        <v>0</v>
      </c>
      <c r="H24" s="34">
        <f t="shared" si="5"/>
        <v>0</v>
      </c>
      <c r="I24" s="34">
        <f t="shared" si="5"/>
        <v>0</v>
      </c>
      <c r="J24" s="34">
        <f t="shared" si="5"/>
        <v>0</v>
      </c>
      <c r="K24" s="34">
        <f t="shared" si="5"/>
        <v>0</v>
      </c>
      <c r="L24" s="34">
        <f t="shared" si="5"/>
        <v>0</v>
      </c>
      <c r="M24" s="34">
        <f t="shared" si="5"/>
        <v>0</v>
      </c>
      <c r="N24" s="34">
        <f t="shared" si="5"/>
        <v>0</v>
      </c>
      <c r="O24" s="34">
        <f t="shared" si="5"/>
        <v>0</v>
      </c>
      <c r="P24" s="34">
        <f t="shared" si="5"/>
        <v>0</v>
      </c>
      <c r="Q24" s="34">
        <f t="shared" si="5"/>
        <v>0</v>
      </c>
      <c r="R24" s="34">
        <f t="shared" si="5"/>
        <v>0</v>
      </c>
      <c r="S24" s="34">
        <f t="shared" si="5"/>
        <v>0</v>
      </c>
      <c r="T24" s="34">
        <f t="shared" si="5"/>
        <v>0</v>
      </c>
      <c r="U24" s="34">
        <f t="shared" si="5"/>
        <v>0</v>
      </c>
      <c r="V24" s="34">
        <f t="shared" si="5"/>
        <v>0</v>
      </c>
      <c r="W24" s="34">
        <f t="shared" si="5"/>
        <v>0</v>
      </c>
      <c r="X24" s="34">
        <f t="shared" si="5"/>
        <v>0</v>
      </c>
      <c r="Y24" s="34">
        <f t="shared" si="5"/>
        <v>0</v>
      </c>
      <c r="Z24" s="34">
        <f t="shared" si="5"/>
        <v>0</v>
      </c>
      <c r="AA24" s="34">
        <f t="shared" si="5"/>
        <v>0</v>
      </c>
      <c r="AB24" s="34">
        <f t="shared" si="5"/>
        <v>0</v>
      </c>
      <c r="AC24" s="34">
        <f t="shared" si="5"/>
        <v>0</v>
      </c>
      <c r="AD24" s="34">
        <f t="shared" si="5"/>
        <v>0</v>
      </c>
      <c r="AE24" s="34">
        <f t="shared" si="5"/>
        <v>0</v>
      </c>
    </row>
    <row r="25" spans="2:31" s="15" customFormat="1">
      <c r="B25" s="54"/>
      <c r="C25" s="15" t="s">
        <v>28</v>
      </c>
      <c r="D25" s="23" t="s">
        <v>23</v>
      </c>
      <c r="E25" s="23"/>
      <c r="F25" s="37"/>
      <c r="G25" s="37"/>
      <c r="H25" s="37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2:31" s="15" customFormat="1">
      <c r="B26" s="54"/>
      <c r="C26" s="15" t="s">
        <v>17</v>
      </c>
      <c r="D26" s="23" t="s">
        <v>24</v>
      </c>
      <c r="E26" s="23"/>
      <c r="F26" s="37"/>
      <c r="G26" s="37"/>
      <c r="H26" s="37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2:31" s="15" customFormat="1">
      <c r="B27" s="54"/>
      <c r="C27" s="36" t="s">
        <v>29</v>
      </c>
      <c r="D27" s="35" t="s">
        <v>10</v>
      </c>
      <c r="E27" s="35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2:31" s="15" customFormat="1">
      <c r="B28" s="54"/>
      <c r="C28" s="15" t="s">
        <v>30</v>
      </c>
      <c r="D28" s="23" t="s">
        <v>23</v>
      </c>
      <c r="E28" s="23"/>
      <c r="F28" s="37"/>
      <c r="G28" s="37"/>
      <c r="H28" s="37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2:31" s="15" customFormat="1">
      <c r="B29" s="54"/>
      <c r="C29" s="15" t="s">
        <v>17</v>
      </c>
      <c r="D29" s="23" t="s">
        <v>24</v>
      </c>
      <c r="E29" s="23"/>
      <c r="F29" s="37"/>
      <c r="G29" s="37"/>
      <c r="H29" s="37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2:31" s="15" customFormat="1">
      <c r="B30" s="54"/>
      <c r="C30" s="36" t="s">
        <v>31</v>
      </c>
      <c r="D30" s="35" t="s">
        <v>10</v>
      </c>
      <c r="E30" s="35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2:31" s="15" customFormat="1">
      <c r="B31" s="54"/>
      <c r="C31" s="36" t="s">
        <v>32</v>
      </c>
      <c r="D31" s="35" t="s">
        <v>10</v>
      </c>
      <c r="E31" s="35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2:31" s="15" customFormat="1">
      <c r="B32" s="54"/>
      <c r="C32" s="36" t="s">
        <v>33</v>
      </c>
      <c r="D32" s="35" t="s">
        <v>10</v>
      </c>
      <c r="E32" s="35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2:31" s="15" customFormat="1">
      <c r="B33" s="54"/>
      <c r="C33" s="15" t="s">
        <v>34</v>
      </c>
      <c r="D33" s="23" t="s">
        <v>23</v>
      </c>
      <c r="E33" s="23"/>
      <c r="F33" s="37"/>
      <c r="G33" s="37"/>
      <c r="H33" s="37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2:31" s="15" customFormat="1">
      <c r="B34" s="54"/>
      <c r="C34" s="15" t="s">
        <v>17</v>
      </c>
      <c r="D34" s="23" t="s">
        <v>24</v>
      </c>
      <c r="E34" s="23"/>
      <c r="F34" s="37"/>
      <c r="G34" s="37"/>
      <c r="H34" s="37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2:31" s="15" customFormat="1">
      <c r="B35" s="54"/>
      <c r="C35" s="36" t="s">
        <v>35</v>
      </c>
      <c r="D35" s="35" t="s">
        <v>10</v>
      </c>
      <c r="E35" s="35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2:31" s="15" customFormat="1">
      <c r="B36" s="54"/>
      <c r="C36" s="15" t="s">
        <v>36</v>
      </c>
      <c r="D36" s="23" t="s">
        <v>24</v>
      </c>
      <c r="F36" s="21"/>
      <c r="G36" s="21"/>
      <c r="H36" s="21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2:31" s="15" customFormat="1">
      <c r="B37" s="54"/>
      <c r="C37" s="33" t="s">
        <v>37</v>
      </c>
      <c r="D37" s="32" t="s">
        <v>10</v>
      </c>
      <c r="E37" s="32"/>
      <c r="F37" s="31">
        <f t="shared" ref="F37:AE37" si="6">SUM(F38:F40)</f>
        <v>0</v>
      </c>
      <c r="G37" s="31">
        <f t="shared" si="6"/>
        <v>0</v>
      </c>
      <c r="H37" s="31">
        <f t="shared" si="6"/>
        <v>0</v>
      </c>
      <c r="I37" s="31">
        <f t="shared" si="6"/>
        <v>0</v>
      </c>
      <c r="J37" s="31">
        <f t="shared" si="6"/>
        <v>0</v>
      </c>
      <c r="K37" s="31">
        <f t="shared" si="6"/>
        <v>0</v>
      </c>
      <c r="L37" s="31">
        <f t="shared" si="6"/>
        <v>0</v>
      </c>
      <c r="M37" s="31">
        <f t="shared" si="6"/>
        <v>0</v>
      </c>
      <c r="N37" s="31">
        <f t="shared" si="6"/>
        <v>0</v>
      </c>
      <c r="O37" s="31">
        <f t="shared" si="6"/>
        <v>0</v>
      </c>
      <c r="P37" s="31">
        <f t="shared" si="6"/>
        <v>0</v>
      </c>
      <c r="Q37" s="31">
        <f t="shared" si="6"/>
        <v>0</v>
      </c>
      <c r="R37" s="31">
        <f t="shared" si="6"/>
        <v>0</v>
      </c>
      <c r="S37" s="31">
        <f t="shared" si="6"/>
        <v>0</v>
      </c>
      <c r="T37" s="31">
        <f t="shared" si="6"/>
        <v>0</v>
      </c>
      <c r="U37" s="31">
        <f t="shared" si="6"/>
        <v>0</v>
      </c>
      <c r="V37" s="31">
        <f t="shared" si="6"/>
        <v>0</v>
      </c>
      <c r="W37" s="31">
        <f t="shared" si="6"/>
        <v>0</v>
      </c>
      <c r="X37" s="31">
        <f t="shared" si="6"/>
        <v>0</v>
      </c>
      <c r="Y37" s="31">
        <f t="shared" si="6"/>
        <v>0</v>
      </c>
      <c r="Z37" s="31">
        <f t="shared" si="6"/>
        <v>0</v>
      </c>
      <c r="AA37" s="31">
        <f t="shared" si="6"/>
        <v>0</v>
      </c>
      <c r="AB37" s="31">
        <f t="shared" si="6"/>
        <v>0</v>
      </c>
      <c r="AC37" s="31">
        <f t="shared" si="6"/>
        <v>0</v>
      </c>
      <c r="AD37" s="31">
        <f t="shared" si="6"/>
        <v>0</v>
      </c>
      <c r="AE37" s="31">
        <f t="shared" si="6"/>
        <v>0</v>
      </c>
    </row>
    <row r="38" spans="2:31" s="15" customFormat="1">
      <c r="B38" s="54"/>
      <c r="C38" s="15" t="s">
        <v>38</v>
      </c>
      <c r="D38" s="23" t="s">
        <v>10</v>
      </c>
      <c r="E38" s="23"/>
      <c r="F38" s="21"/>
      <c r="G38" s="21"/>
      <c r="H38" s="21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2:31" s="15" customFormat="1">
      <c r="B39" s="54"/>
      <c r="C39" s="15" t="s">
        <v>39</v>
      </c>
      <c r="D39" s="23" t="s">
        <v>10</v>
      </c>
      <c r="E39" s="23"/>
      <c r="F39" s="21"/>
      <c r="G39" s="21"/>
      <c r="H39" s="21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2:31" s="15" customFormat="1">
      <c r="B40" s="54"/>
      <c r="C40" s="15" t="s">
        <v>40</v>
      </c>
      <c r="D40" s="23" t="s">
        <v>10</v>
      </c>
      <c r="E40" s="23"/>
      <c r="F40" s="21"/>
      <c r="G40" s="21"/>
      <c r="H40" s="21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2:31" s="15" customFormat="1">
      <c r="D41" s="23"/>
      <c r="E41" s="23"/>
      <c r="F41" s="21"/>
      <c r="G41" s="21"/>
      <c r="H41" s="21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spans="2:31" s="15" customFormat="1">
      <c r="B42" s="33"/>
      <c r="C42" s="33" t="s">
        <v>41</v>
      </c>
      <c r="D42" s="32" t="s">
        <v>10</v>
      </c>
      <c r="E42" s="32"/>
      <c r="F42" s="31">
        <f t="shared" ref="F42:AE42" si="7">SUM(F43:F46)</f>
        <v>0</v>
      </c>
      <c r="G42" s="31">
        <f t="shared" si="7"/>
        <v>0</v>
      </c>
      <c r="H42" s="31">
        <f t="shared" si="7"/>
        <v>0</v>
      </c>
      <c r="I42" s="31">
        <f t="shared" si="7"/>
        <v>0</v>
      </c>
      <c r="J42" s="31">
        <f t="shared" si="7"/>
        <v>0</v>
      </c>
      <c r="K42" s="31">
        <f t="shared" si="7"/>
        <v>0</v>
      </c>
      <c r="L42" s="31">
        <f t="shared" si="7"/>
        <v>0</v>
      </c>
      <c r="M42" s="31">
        <f t="shared" si="7"/>
        <v>0</v>
      </c>
      <c r="N42" s="31">
        <f t="shared" si="7"/>
        <v>0</v>
      </c>
      <c r="O42" s="31">
        <f t="shared" si="7"/>
        <v>0</v>
      </c>
      <c r="P42" s="31">
        <f t="shared" si="7"/>
        <v>0</v>
      </c>
      <c r="Q42" s="31">
        <f t="shared" si="7"/>
        <v>0</v>
      </c>
      <c r="R42" s="31">
        <f t="shared" si="7"/>
        <v>0</v>
      </c>
      <c r="S42" s="31">
        <f t="shared" si="7"/>
        <v>0</v>
      </c>
      <c r="T42" s="31">
        <f t="shared" si="7"/>
        <v>0</v>
      </c>
      <c r="U42" s="31">
        <f t="shared" si="7"/>
        <v>0</v>
      </c>
      <c r="V42" s="31">
        <f t="shared" si="7"/>
        <v>0</v>
      </c>
      <c r="W42" s="31">
        <f t="shared" si="7"/>
        <v>0</v>
      </c>
      <c r="X42" s="31">
        <f t="shared" si="7"/>
        <v>0</v>
      </c>
      <c r="Y42" s="31">
        <f t="shared" si="7"/>
        <v>0</v>
      </c>
      <c r="Z42" s="31">
        <f t="shared" si="7"/>
        <v>0</v>
      </c>
      <c r="AA42" s="31">
        <f t="shared" si="7"/>
        <v>0</v>
      </c>
      <c r="AB42" s="31">
        <f t="shared" si="7"/>
        <v>0</v>
      </c>
      <c r="AC42" s="31">
        <f t="shared" si="7"/>
        <v>0</v>
      </c>
      <c r="AD42" s="31">
        <f t="shared" si="7"/>
        <v>0</v>
      </c>
      <c r="AE42" s="31">
        <f t="shared" si="7"/>
        <v>0</v>
      </c>
    </row>
    <row r="43" spans="2:31" s="15" customFormat="1" ht="19.5" customHeight="1">
      <c r="C43" s="52" t="s">
        <v>42</v>
      </c>
      <c r="D43" s="29" t="s">
        <v>10</v>
      </c>
      <c r="E43" s="61" t="s">
        <v>43</v>
      </c>
      <c r="F43" s="21"/>
      <c r="G43" s="21"/>
      <c r="H43" s="21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2:31" s="15" customFormat="1">
      <c r="B44" s="54"/>
      <c r="C44" s="30" t="s">
        <v>44</v>
      </c>
      <c r="D44" s="29" t="s">
        <v>10</v>
      </c>
      <c r="E44" s="61"/>
      <c r="F44" s="21"/>
      <c r="G44" s="21"/>
      <c r="H44" s="21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</row>
    <row r="45" spans="2:31" s="15" customFormat="1">
      <c r="C45" s="52" t="s">
        <v>45</v>
      </c>
      <c r="D45" s="29" t="s">
        <v>10</v>
      </c>
      <c r="E45" s="61"/>
      <c r="F45" s="21"/>
      <c r="G45" s="21"/>
      <c r="H45" s="21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2:31" s="15" customFormat="1" ht="14.25" customHeight="1">
      <c r="B46" s="54"/>
      <c r="C46" s="60" t="s">
        <v>40</v>
      </c>
      <c r="D46" s="29" t="s">
        <v>10</v>
      </c>
      <c r="E46" s="61"/>
      <c r="F46" s="21"/>
      <c r="G46" s="21"/>
      <c r="H46" s="21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</row>
    <row r="47" spans="2:31" s="15" customFormat="1" ht="14.25" customHeight="1">
      <c r="B47" s="54"/>
      <c r="C47" s="15" t="s">
        <v>46</v>
      </c>
      <c r="D47" s="29" t="s">
        <v>10</v>
      </c>
      <c r="E47" s="61"/>
      <c r="F47" s="21"/>
      <c r="G47" s="21"/>
      <c r="H47" s="21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</row>
    <row r="48" spans="2:31" s="15" customFormat="1" ht="14.25" customHeight="1">
      <c r="B48" s="54"/>
      <c r="C48" s="15" t="s">
        <v>47</v>
      </c>
      <c r="D48" s="29" t="s">
        <v>10</v>
      </c>
      <c r="E48" s="61"/>
      <c r="F48" s="21"/>
      <c r="G48" s="21"/>
      <c r="H48" s="21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</row>
    <row r="49" spans="2:31" s="15" customFormat="1" ht="14.25" customHeight="1">
      <c r="C49" s="53" t="s">
        <v>48</v>
      </c>
      <c r="D49" s="29" t="s">
        <v>10</v>
      </c>
      <c r="E49" s="61"/>
      <c r="F49" s="21"/>
      <c r="G49" s="21"/>
      <c r="H49" s="21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</row>
    <row r="50" spans="2:31" s="15" customFormat="1" ht="14.25" customHeight="1">
      <c r="B50" s="54"/>
      <c r="C50" s="15" t="s">
        <v>49</v>
      </c>
      <c r="D50" s="29" t="s">
        <v>10</v>
      </c>
      <c r="E50" s="61"/>
      <c r="F50" s="21"/>
      <c r="G50" s="21"/>
      <c r="H50" s="21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</row>
    <row r="51" spans="2:31" s="15" customFormat="1">
      <c r="B51" s="28" t="s">
        <v>50</v>
      </c>
      <c r="C51" s="28" t="s">
        <v>51</v>
      </c>
      <c r="D51" s="27" t="s">
        <v>10</v>
      </c>
      <c r="E51" s="27"/>
      <c r="F51" s="26">
        <f t="shared" ref="F51:AE51" si="8">SUM(F52:F63)</f>
        <v>0</v>
      </c>
      <c r="G51" s="26">
        <f t="shared" si="8"/>
        <v>0</v>
      </c>
      <c r="H51" s="26">
        <f t="shared" si="8"/>
        <v>0</v>
      </c>
      <c r="I51" s="26">
        <f t="shared" si="8"/>
        <v>0</v>
      </c>
      <c r="J51" s="26">
        <f t="shared" si="8"/>
        <v>0</v>
      </c>
      <c r="K51" s="26">
        <f t="shared" si="8"/>
        <v>0</v>
      </c>
      <c r="L51" s="26">
        <f t="shared" si="8"/>
        <v>0</v>
      </c>
      <c r="M51" s="26">
        <f t="shared" si="8"/>
        <v>0</v>
      </c>
      <c r="N51" s="26">
        <f t="shared" si="8"/>
        <v>0</v>
      </c>
      <c r="O51" s="26">
        <f t="shared" si="8"/>
        <v>0</v>
      </c>
      <c r="P51" s="26">
        <f t="shared" si="8"/>
        <v>0</v>
      </c>
      <c r="Q51" s="26">
        <f t="shared" si="8"/>
        <v>0</v>
      </c>
      <c r="R51" s="26">
        <f t="shared" si="8"/>
        <v>0</v>
      </c>
      <c r="S51" s="26">
        <f t="shared" si="8"/>
        <v>0</v>
      </c>
      <c r="T51" s="26">
        <f t="shared" si="8"/>
        <v>0</v>
      </c>
      <c r="U51" s="26">
        <f t="shared" si="8"/>
        <v>0</v>
      </c>
      <c r="V51" s="26">
        <f t="shared" si="8"/>
        <v>0</v>
      </c>
      <c r="W51" s="26">
        <f t="shared" si="8"/>
        <v>0</v>
      </c>
      <c r="X51" s="26">
        <f t="shared" si="8"/>
        <v>0</v>
      </c>
      <c r="Y51" s="26">
        <f t="shared" si="8"/>
        <v>0</v>
      </c>
      <c r="Z51" s="26">
        <f t="shared" si="8"/>
        <v>0</v>
      </c>
      <c r="AA51" s="26">
        <f t="shared" si="8"/>
        <v>0</v>
      </c>
      <c r="AB51" s="26">
        <f t="shared" si="8"/>
        <v>0</v>
      </c>
      <c r="AC51" s="26">
        <f t="shared" si="8"/>
        <v>0</v>
      </c>
      <c r="AD51" s="26">
        <f t="shared" si="8"/>
        <v>0</v>
      </c>
      <c r="AE51" s="26">
        <f t="shared" si="8"/>
        <v>0</v>
      </c>
    </row>
    <row r="52" spans="2:31" s="15" customFormat="1">
      <c r="C52" s="53" t="s">
        <v>52</v>
      </c>
      <c r="D52" s="23" t="s">
        <v>10</v>
      </c>
      <c r="E52" s="23"/>
      <c r="F52" s="21"/>
      <c r="G52" s="21"/>
      <c r="H52" s="21"/>
      <c r="I52" s="22"/>
      <c r="J52" s="22"/>
      <c r="K52" s="22"/>
      <c r="L52" s="22"/>
      <c r="M52" s="22"/>
      <c r="N52" s="22"/>
      <c r="O52" s="22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 s="15" customFormat="1">
      <c r="B53" s="59"/>
      <c r="C53" s="15" t="s">
        <v>53</v>
      </c>
      <c r="D53" s="23" t="s">
        <v>10</v>
      </c>
      <c r="E53" s="23"/>
      <c r="F53" s="21"/>
      <c r="G53" s="21"/>
      <c r="H53" s="21"/>
      <c r="I53" s="22"/>
      <c r="J53" s="22"/>
      <c r="K53" s="22"/>
      <c r="L53" s="22"/>
      <c r="M53" s="22"/>
      <c r="N53" s="22"/>
      <c r="O53" s="22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 s="15" customFormat="1">
      <c r="C54" s="53" t="s">
        <v>54</v>
      </c>
      <c r="D54" s="23" t="s">
        <v>10</v>
      </c>
      <c r="E54" s="23"/>
      <c r="F54" s="24"/>
      <c r="G54" s="24"/>
      <c r="H54" s="21"/>
      <c r="I54" s="22"/>
      <c r="J54" s="22"/>
      <c r="K54" s="22"/>
      <c r="L54" s="22"/>
      <c r="M54" s="22"/>
      <c r="N54" s="22"/>
      <c r="O54" s="22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2:31" s="15" customFormat="1">
      <c r="B55" s="54"/>
      <c r="C55" s="25" t="s">
        <v>55</v>
      </c>
      <c r="D55" s="23" t="s">
        <v>10</v>
      </c>
      <c r="E55" s="23"/>
      <c r="F55" s="24"/>
      <c r="G55" s="24"/>
      <c r="H55" s="21"/>
      <c r="I55" s="22"/>
      <c r="J55" s="22"/>
      <c r="K55" s="22"/>
      <c r="L55" s="22"/>
      <c r="M55" s="22"/>
      <c r="N55" s="22"/>
      <c r="O55" s="22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2:31" s="15" customFormat="1">
      <c r="C56" s="53" t="s">
        <v>44</v>
      </c>
      <c r="D56" s="23" t="s">
        <v>10</v>
      </c>
      <c r="E56" s="23"/>
      <c r="F56" s="24"/>
      <c r="G56" s="24"/>
      <c r="H56" s="21"/>
      <c r="I56" s="22"/>
      <c r="J56" s="22"/>
      <c r="K56" s="22"/>
      <c r="L56" s="22"/>
      <c r="M56" s="22"/>
      <c r="N56" s="22"/>
      <c r="O56" s="22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2:31" s="15" customFormat="1">
      <c r="C57" s="53" t="s">
        <v>45</v>
      </c>
      <c r="D57" s="23" t="s">
        <v>10</v>
      </c>
      <c r="E57" s="23"/>
      <c r="F57" s="24"/>
      <c r="G57" s="24"/>
      <c r="H57" s="21"/>
      <c r="I57" s="22"/>
      <c r="J57" s="22"/>
      <c r="K57" s="22"/>
      <c r="L57" s="22"/>
      <c r="M57" s="22"/>
      <c r="N57" s="22"/>
      <c r="O57" s="22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2:31" s="15" customFormat="1">
      <c r="C58" s="53" t="s">
        <v>56</v>
      </c>
      <c r="D58" s="23" t="s">
        <v>10</v>
      </c>
      <c r="E58" s="23"/>
      <c r="F58" s="21"/>
      <c r="G58" s="21"/>
      <c r="H58" s="21"/>
      <c r="I58" s="22"/>
      <c r="J58" s="22"/>
      <c r="K58" s="22"/>
      <c r="L58" s="22"/>
      <c r="M58" s="22"/>
      <c r="N58" s="22"/>
      <c r="O58" s="22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2:31" s="15" customFormat="1">
      <c r="C59" s="53" t="s">
        <v>57</v>
      </c>
      <c r="D59" s="23" t="s">
        <v>10</v>
      </c>
      <c r="E59" s="23"/>
      <c r="F59" s="21"/>
      <c r="G59" s="21"/>
      <c r="H59" s="21"/>
      <c r="I59" s="22"/>
      <c r="J59" s="22"/>
      <c r="K59" s="22"/>
      <c r="L59" s="22"/>
      <c r="M59" s="22"/>
      <c r="N59" s="22"/>
      <c r="O59" s="22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2:31" s="15" customFormat="1">
      <c r="C60" s="53" t="s">
        <v>58</v>
      </c>
      <c r="D60" s="23" t="s">
        <v>10</v>
      </c>
      <c r="E60" s="23"/>
      <c r="F60" s="21"/>
      <c r="G60" s="21"/>
      <c r="H60" s="21"/>
      <c r="I60" s="22"/>
      <c r="J60" s="22"/>
      <c r="K60" s="22"/>
      <c r="L60" s="22"/>
      <c r="M60" s="22"/>
      <c r="N60" s="22"/>
      <c r="O60" s="22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2:31" s="15" customFormat="1">
      <c r="C61" s="53" t="s">
        <v>59</v>
      </c>
      <c r="D61" s="23" t="s">
        <v>10</v>
      </c>
      <c r="E61" s="23" t="s">
        <v>60</v>
      </c>
      <c r="F61" s="21"/>
      <c r="G61" s="21"/>
      <c r="H61" s="21"/>
      <c r="I61" s="22"/>
      <c r="J61" s="22"/>
      <c r="K61" s="22"/>
      <c r="L61" s="22"/>
      <c r="M61" s="22"/>
      <c r="N61" s="22"/>
      <c r="O61" s="22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2:31" s="15" customFormat="1">
      <c r="C62" s="53" t="s">
        <v>61</v>
      </c>
      <c r="D62" s="23" t="s">
        <v>10</v>
      </c>
      <c r="E62" s="23"/>
      <c r="F62" s="21"/>
      <c r="G62" s="21"/>
      <c r="H62" s="21"/>
      <c r="I62" s="22"/>
      <c r="J62" s="22"/>
      <c r="K62" s="22"/>
      <c r="L62" s="22"/>
      <c r="M62" s="22"/>
      <c r="N62" s="22"/>
      <c r="O62" s="22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2:31" s="15" customFormat="1">
      <c r="C63" s="53" t="s">
        <v>62</v>
      </c>
      <c r="D63" s="23" t="s">
        <v>10</v>
      </c>
      <c r="E63" s="23"/>
      <c r="F63" s="21"/>
      <c r="G63" s="21"/>
      <c r="H63" s="21"/>
      <c r="I63" s="22"/>
      <c r="J63" s="22"/>
      <c r="K63" s="22"/>
      <c r="L63" s="22"/>
      <c r="M63" s="22"/>
      <c r="N63" s="22"/>
      <c r="O63" s="22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2:31" s="15" customFormat="1" ht="16.5" customHeight="1">
      <c r="C64" s="53" t="s">
        <v>63</v>
      </c>
      <c r="D64" s="23" t="s">
        <v>10</v>
      </c>
      <c r="F64" s="21"/>
      <c r="G64" s="21"/>
      <c r="H64" s="21"/>
      <c r="I64" s="22"/>
      <c r="J64" s="22"/>
      <c r="K64" s="22"/>
      <c r="L64" s="22"/>
      <c r="M64" s="22"/>
      <c r="N64" s="22"/>
      <c r="O64" s="22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  <row r="65" spans="3:31" s="15" customFormat="1" ht="28.5" customHeight="1">
      <c r="F65" s="21"/>
      <c r="G65" s="21"/>
      <c r="H65" s="21"/>
      <c r="I65" s="22"/>
      <c r="J65" s="22"/>
      <c r="K65" s="22"/>
      <c r="L65" s="22"/>
      <c r="M65" s="22"/>
      <c r="N65" s="22"/>
      <c r="O65" s="22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3:31" s="15" customFormat="1">
      <c r="C66" s="20" t="s">
        <v>64</v>
      </c>
      <c r="D66" s="19" t="s">
        <v>10</v>
      </c>
      <c r="E66" s="19"/>
      <c r="F66" s="17"/>
      <c r="G66" s="17"/>
      <c r="H66" s="17"/>
      <c r="I66" s="18"/>
      <c r="J66" s="18"/>
      <c r="K66" s="18"/>
      <c r="L66" s="18"/>
      <c r="M66" s="18"/>
      <c r="N66" s="18"/>
      <c r="O66" s="18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6"/>
    </row>
    <row r="67" spans="3:31">
      <c r="C67" s="14" t="s">
        <v>65</v>
      </c>
      <c r="D67" s="13" t="s">
        <v>10</v>
      </c>
      <c r="E67" s="13"/>
      <c r="F67" s="11"/>
      <c r="G67" s="11"/>
      <c r="H67" s="11"/>
      <c r="I67" s="12"/>
      <c r="J67" s="12"/>
      <c r="K67" s="12"/>
      <c r="L67" s="12"/>
      <c r="M67" s="12"/>
      <c r="N67" s="12"/>
      <c r="O67" s="12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0"/>
    </row>
    <row r="68" spans="3:31">
      <c r="F68" s="9"/>
      <c r="G68" s="9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</row>
    <row r="69" spans="3:31">
      <c r="C69" s="7" t="s">
        <v>66</v>
      </c>
      <c r="D69" s="6"/>
      <c r="E69" s="6"/>
      <c r="F69" s="5" t="str">
        <f t="shared" ref="F69:AE69" si="9">IF(F51=(F66+F67),"true","false")</f>
        <v>true</v>
      </c>
      <c r="G69" s="5" t="str">
        <f t="shared" si="9"/>
        <v>true</v>
      </c>
      <c r="H69" s="5" t="str">
        <f t="shared" si="9"/>
        <v>true</v>
      </c>
      <c r="I69" s="5" t="str">
        <f t="shared" si="9"/>
        <v>true</v>
      </c>
      <c r="J69" s="5" t="str">
        <f t="shared" si="9"/>
        <v>true</v>
      </c>
      <c r="K69" s="5" t="str">
        <f t="shared" si="9"/>
        <v>true</v>
      </c>
      <c r="L69" s="5" t="str">
        <f t="shared" si="9"/>
        <v>true</v>
      </c>
      <c r="M69" s="5" t="str">
        <f t="shared" si="9"/>
        <v>true</v>
      </c>
      <c r="N69" s="5" t="str">
        <f t="shared" si="9"/>
        <v>true</v>
      </c>
      <c r="O69" s="5" t="str">
        <f t="shared" si="9"/>
        <v>true</v>
      </c>
      <c r="P69" s="5" t="str">
        <f t="shared" si="9"/>
        <v>true</v>
      </c>
      <c r="Q69" s="5" t="str">
        <f t="shared" si="9"/>
        <v>true</v>
      </c>
      <c r="R69" s="5" t="str">
        <f t="shared" si="9"/>
        <v>true</v>
      </c>
      <c r="S69" s="5" t="str">
        <f t="shared" si="9"/>
        <v>true</v>
      </c>
      <c r="T69" s="5" t="str">
        <f t="shared" si="9"/>
        <v>true</v>
      </c>
      <c r="U69" s="5" t="str">
        <f t="shared" si="9"/>
        <v>true</v>
      </c>
      <c r="V69" s="5" t="str">
        <f t="shared" si="9"/>
        <v>true</v>
      </c>
      <c r="W69" s="5" t="str">
        <f t="shared" si="9"/>
        <v>true</v>
      </c>
      <c r="X69" s="5" t="str">
        <f t="shared" si="9"/>
        <v>true</v>
      </c>
      <c r="Y69" s="5" t="str">
        <f t="shared" si="9"/>
        <v>true</v>
      </c>
      <c r="Z69" s="5" t="str">
        <f t="shared" si="9"/>
        <v>true</v>
      </c>
      <c r="AA69" s="5" t="str">
        <f t="shared" si="9"/>
        <v>true</v>
      </c>
      <c r="AB69" s="5" t="str">
        <f t="shared" si="9"/>
        <v>true</v>
      </c>
      <c r="AC69" s="5" t="str">
        <f t="shared" si="9"/>
        <v>true</v>
      </c>
      <c r="AD69" s="5" t="str">
        <f t="shared" si="9"/>
        <v>true</v>
      </c>
      <c r="AE69" s="5" t="str">
        <f t="shared" si="9"/>
        <v>true</v>
      </c>
    </row>
    <row r="70" spans="3:31">
      <c r="F70" s="3"/>
      <c r="G70" s="3"/>
      <c r="H70" s="3"/>
      <c r="I70" s="4"/>
      <c r="J70" s="4"/>
      <c r="K70" s="4"/>
      <c r="L70" s="4"/>
      <c r="M70" s="4"/>
      <c r="N70" s="4"/>
      <c r="O70" s="4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</row>
    <row r="71" spans="3:31">
      <c r="F71" s="3"/>
      <c r="G71" s="3"/>
      <c r="H71" s="3"/>
      <c r="I71" s="4"/>
      <c r="J71" s="4"/>
      <c r="K71" s="4"/>
      <c r="L71" s="4"/>
      <c r="M71" s="4"/>
      <c r="N71" s="4"/>
      <c r="O71" s="4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</row>
  </sheetData>
  <mergeCells count="2">
    <mergeCell ref="E43:E50"/>
    <mergeCell ref="D3:G3"/>
  </mergeCells>
  <pageMargins left="0.25" right="0.25" top="0.75" bottom="0.75" header="0.3" footer="0.3"/>
  <pageSetup paperSize="8" scale="30" orientation="landscape" r:id="rId1"/>
</worksheet>
</file>

<file path=docMetadata/LabelInfo.xml><?xml version="1.0" encoding="utf-8"?>
<clbl:labelList xmlns:clbl="http://schemas.microsoft.com/office/2020/mipLabelMetadata">
  <clbl:label id="{3983c8fe-858f-419f-96aa-6e16d9a938bd}" enabled="1" method="Standard" siteId="{2a56aaf6-d773-4e83-b5cc-392a453ef3d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Edgars Smiltāns</dc:creator>
  <cp:keywords/>
  <dc:description/>
  <cp:lastModifiedBy/>
  <cp:revision/>
  <dcterms:created xsi:type="dcterms:W3CDTF">2025-07-30T11:39:58Z</dcterms:created>
  <dcterms:modified xsi:type="dcterms:W3CDTF">2025-10-27T14:39:02Z</dcterms:modified>
  <cp:category/>
  <cp:contentStatus/>
</cp:coreProperties>
</file>