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8_{18920CE5-9C84-426C-84A2-0765E1B86049}" xr6:coauthVersionLast="45" xr6:coauthVersionMax="45" xr10:uidLastSave="{00000000-0000-0000-0000-000000000000}"/>
  <bookViews>
    <workbookView xWindow="-108" yWindow="-108" windowWidth="23256" windowHeight="12576" tabRatio="898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Pārskats par izm.pašu kapitālā" sheetId="4" r:id="rId4"/>
    <sheet name="Naudas plūsmas pārskats" sheetId="5" r:id="rId5"/>
    <sheet name="Pielikumi Nr.1-6" sheetId="6" r:id="rId6"/>
    <sheet name="Pielikumi Nr.7, 8" sheetId="8" r:id="rId7"/>
    <sheet name="Pielikums Nr.9-10" sheetId="11" r:id="rId8"/>
    <sheet name="Pielikumi Nr.11-14" sheetId="13" r:id="rId9"/>
    <sheet name="Pielikumi Nr.15-19" sheetId="14" r:id="rId10"/>
  </sheets>
  <definedNames>
    <definedName name="_Hlk71365834" localSheetId="1">'Peļņas vai zaudējumu pārskats'!$B$7</definedName>
    <definedName name="_Toc506281143" localSheetId="8">'Pielikumi Nr.11-14'!$A$35</definedName>
    <definedName name="_Toc506281143" localSheetId="9">'Pielikumi Nr.15-19'!$A$29</definedName>
    <definedName name="_Toc506281143" localSheetId="5">'Pielikumi Nr.1-6'!$A$27</definedName>
    <definedName name="_Toc506281143" localSheetId="7">'Pielikums Nr.9-10'!$A$42</definedName>
    <definedName name="_Toc506281145" localSheetId="6">'Pielikumi Nr.7, 8'!$A$2</definedName>
    <definedName name="_Toc506297406" localSheetId="8">'Pielikumi Nr.11-14'!$A$2</definedName>
    <definedName name="_Toc506297406" localSheetId="9">'Pielikumi Nr.15-19'!$A$2</definedName>
    <definedName name="_Toc506297406" localSheetId="5">'Pielikumi Nr.1-6'!$A$2</definedName>
    <definedName name="_Toc506297406" localSheetId="6">'Pielikumi Nr.7, 8'!$A$2</definedName>
    <definedName name="_Toc506297406" localSheetId="7">'Pielikums Nr.9-10'!$A$11</definedName>
    <definedName name="_Toc70520890" localSheetId="1">'Peļņas vai zaudējumu pārskats'!$A$18</definedName>
    <definedName name="_Toc70520891" localSheetId="2">'Pārskats par finanšu stāvokli'!$A$2</definedName>
    <definedName name="_Toc70520892" localSheetId="3">'Pārskats par izm.pašu kapitālā'!$A$2</definedName>
    <definedName name="_Toc70520893" localSheetId="4">'Naudas plūsmas pārskats'!$A$2</definedName>
    <definedName name="_Toc71757631" localSheetId="1">'Peļņas vai zaudējumu pārskats'!$B$2</definedName>
    <definedName name="_Toc71757632" localSheetId="1">'Peļņas vai zaudējumu pārskats'!$B$18</definedName>
    <definedName name="_Toc71757636" localSheetId="4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5" l="1"/>
  <c r="E21" i="5" l="1"/>
  <c r="D21" i="5"/>
</calcChain>
</file>

<file path=xl/sharedStrings.xml><?xml version="1.0" encoding="utf-8"?>
<sst xmlns="http://schemas.openxmlformats.org/spreadsheetml/2006/main" count="884" uniqueCount="585">
  <si>
    <t>AKCIJU SABIEDRĪBAS "CONEXUS BALTIC GRID" NEREVIDĒTIE STARPPERIODU FINANŠU PĀRSKATI PAR 9 MĒNEŠU PERIODU, KAS BEIDZAS 2021.GADA 30.SEPTEMBRĪ</t>
  </si>
  <si>
    <t>JOINT STOCK COMPANY "CONEXUS BALTIC GRID" INTERIM UNAUDITED FINANCIAL STATEMENTS FOR THE 9-MONTH PERIOD ENDED 30 SEPTEMBER 2021</t>
  </si>
  <si>
    <t>Galvenie darbības rādītāji</t>
  </si>
  <si>
    <t>Main operational indicators</t>
  </si>
  <si>
    <t>04.01.2017 -</t>
  </si>
  <si>
    <t>01.01.2018 -</t>
  </si>
  <si>
    <t>01.01.2019 -</t>
  </si>
  <si>
    <t>01.01.2020 -</t>
  </si>
  <si>
    <t>01.01.2021 -</t>
  </si>
  <si>
    <t xml:space="preserve">Δ </t>
  </si>
  <si>
    <t xml:space="preserve"> 30.09.2020</t>
  </si>
  <si>
    <t>%</t>
  </si>
  <si>
    <t xml:space="preserve">Pārvadītā dabasgāze </t>
  </si>
  <si>
    <t>Transmitted natural gas</t>
  </si>
  <si>
    <t>TWh</t>
  </si>
  <si>
    <t>Aktīvā dabasgāze Inčukalna PGK</t>
  </si>
  <si>
    <t>Total amount of natural gas storeg in Inčukalns UGS</t>
  </si>
  <si>
    <t>Dabasgāze Latvijas patēriņam</t>
  </si>
  <si>
    <t>Natural gas for consumption in Latvia</t>
  </si>
  <si>
    <t>Izņemtās dabasgāzes apjoms no IPGK</t>
  </si>
  <si>
    <t>Volume of natural gas withdrawn from Inčukalns UGS</t>
  </si>
  <si>
    <t>Ieņēmumi no pamatdarbības</t>
  </si>
  <si>
    <t>Net turnover</t>
  </si>
  <si>
    <t>'000 EUR</t>
  </si>
  <si>
    <t>EBITDA</t>
  </si>
  <si>
    <t>Neto peļņa</t>
  </si>
  <si>
    <t>Net profit</t>
  </si>
  <si>
    <t>Kopējie aktīvi</t>
  </si>
  <si>
    <t>Segment assets</t>
  </si>
  <si>
    <t>RAB, apstiprinātā*</t>
  </si>
  <si>
    <t>RAB, approved*</t>
  </si>
  <si>
    <t>Investīcijas (izpilde)</t>
  </si>
  <si>
    <t>Investments made</t>
  </si>
  <si>
    <t>Nolietojums</t>
  </si>
  <si>
    <t>Depreciation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</si>
  <si>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</si>
  <si>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</si>
  <si>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</si>
  <si>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</si>
  <si>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</si>
  <si>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</si>
  <si>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Pašu kapitāla pietiekamība**</t>
  </si>
  <si>
    <t>Shareholders' equity ratio**</t>
  </si>
  <si>
    <t>Saistību slogs (Neto aizņēmumi / EBITDA)***</t>
  </si>
  <si>
    <t>Net debt to EBITDA ratio***</t>
  </si>
  <si>
    <t>coeff.</t>
  </si>
  <si>
    <t>Saistību apkalpošanas koeficients (DSCR)****</t>
  </si>
  <si>
    <t>Debt-service Coverage Ratio (DSCR)****</t>
  </si>
  <si>
    <t>Darbinieki kopā</t>
  </si>
  <si>
    <t>Average number of employees</t>
  </si>
  <si>
    <t>number</t>
  </si>
  <si>
    <t>*2017.gadā RAB vērtība ir atbilstoši apstiprinātajiem tarifiem</t>
  </si>
  <si>
    <t>*In 2017 RAB value is according to approved tariffs</t>
  </si>
  <si>
    <t>Kredītlīguma nosacījumi:</t>
  </si>
  <si>
    <t>Financial covenants:</t>
  </si>
  <si>
    <t>** Pašu kapitāla pietiekamības koef.</t>
  </si>
  <si>
    <t>** Shareholders' equity ratio</t>
  </si>
  <si>
    <t>&gt;50%</t>
  </si>
  <si>
    <t>*** Saistību sloga koef.</t>
  </si>
  <si>
    <t>***Net debt to EBITDA ratio</t>
  </si>
  <si>
    <t>&lt; 5</t>
  </si>
  <si>
    <t>**** Saistību apkalpošanas koeficients (DSCR)</t>
  </si>
  <si>
    <t>****Debt-service Coverage Ratio (DSCR)</t>
  </si>
  <si>
    <t>&gt;1.2</t>
  </si>
  <si>
    <t>Galvenie finanšu rādītāji</t>
  </si>
  <si>
    <t>Main financial indicators</t>
  </si>
  <si>
    <t>9m 2021  / 30.09.2021 </t>
  </si>
  <si>
    <t>9m 2020  / 31.12.2020 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</si>
  <si>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</si>
  <si>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</si>
  <si>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</si>
  <si>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Neto apgrozījums </t>
  </si>
  <si>
    <t>EBITDA </t>
  </si>
  <si>
    <t>Neto peļņa </t>
  </si>
  <si>
    <t>Aktīvu kopsumma  </t>
  </si>
  <si>
    <t>Total assets</t>
  </si>
  <si>
    <t>Apgūtās investīcijas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</si>
  <si>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</si>
  <si>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</si>
  <si>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</si>
  <si>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 Pielikums/Note</t>
  </si>
  <si>
    <t> 01.01.-30.09.2021. </t>
  </si>
  <si>
    <t> 01.01.-30.09.2020. </t>
  </si>
  <si>
    <t>EUR </t>
  </si>
  <si>
    <t>Ieņēmumi no pamatdarbības </t>
  </si>
  <si>
    <t>Revenue</t>
  </si>
  <si>
    <t>1 </t>
  </si>
  <si>
    <t>Pārējie ieņēmumi </t>
  </si>
  <si>
    <t>Other income</t>
  </si>
  <si>
    <t>2 </t>
  </si>
  <si>
    <t>Uzturēšanas un ekspluatācijas izmaksas </t>
  </si>
  <si>
    <t>Maintenance and operating costs</t>
  </si>
  <si>
    <t>3 </t>
  </si>
  <si>
    <t>Personāla izmaksas </t>
  </si>
  <si>
    <t>Personnel expenses</t>
  </si>
  <si>
    <t>4 </t>
  </si>
  <si>
    <t>Pārējās saimnieciskās darbības izmaksas </t>
  </si>
  <si>
    <t>Other operating expenses</t>
  </si>
  <si>
    <t>5 </t>
  </si>
  <si>
    <r>
      <t>Peļņa pirms amortizācijas, nodokļiem un procentu maksājumiem</t>
    </r>
    <r>
      <rPr>
        <sz val="11"/>
        <rFont val="Calibri"/>
        <family val="2"/>
        <scheme val="minor"/>
      </rPr>
      <t> </t>
    </r>
  </si>
  <si>
    <t>Profit before depreciation, taxes and interest payments</t>
  </si>
  <si>
    <t>Nolietojums, amortizācija un pamatlīdzekļu vērtības samazinājums </t>
  </si>
  <si>
    <t>Depreciation, amortization and impairment of property, plant and equipment</t>
  </si>
  <si>
    <t>7, 8, 10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</si>
  <si>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</si>
  <si>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</si>
  <si>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izmaksas, neto </t>
  </si>
  <si>
    <t>Financial expenses, net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</si>
  <si>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</si>
  <si>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taxation</t>
  </si>
  <si>
    <t>Uzņēmumu ienākuma nodoklis </t>
  </si>
  <si>
    <t>Corporate income tax</t>
  </si>
  <si>
    <t xml:space="preserve">                           -   </t>
  </si>
  <si>
    <r>
      <t>Pārskata perioda peļņa</t>
    </r>
    <r>
      <rPr>
        <sz val="11"/>
        <rFont val="Calibri"/>
        <family val="2"/>
        <scheme val="minor"/>
      </rPr>
      <t> </t>
    </r>
  </si>
  <si>
    <t>Profit for the reporting period</t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</si>
  <si>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</si>
  <si>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</si>
  <si>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</si>
  <si>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</si>
  <si>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</si>
  <si>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>Pārskata perioda peļņa</t>
  </si>
  <si>
    <r>
      <t xml:space="preserve">Profit for the </t>
    </r>
    <r>
      <rPr>
        <b/>
        <sz val="11"/>
        <color rgb="FF000000"/>
        <rFont val="Calibri"/>
        <family val="2"/>
        <scheme val="minor"/>
      </rPr>
      <t>reporting period</t>
    </r>
  </si>
  <si>
    <t>Citi apvienotie ienākumi:</t>
  </si>
  <si>
    <t>Other comprehensive income</t>
  </si>
  <si>
    <t>Pamatlīdzekļu pārvērtēšana</t>
  </si>
  <si>
    <t>Property, plant and equipment revaluation</t>
  </si>
  <si>
    <t xml:space="preserve">      - </t>
  </si>
  <si>
    <t>Pēcnodarbinātības pabalstu pārvērtējumi aktuāra pieņēmumu izmaiņu rezultātā</t>
  </si>
  <si>
    <t>Remeasurement of post-employment benefits due to changes in actuary’s assumptions</t>
  </si>
  <si>
    <t>-</t>
  </si>
  <si>
    <t>Visaptverošie ienākumi kopā</t>
  </si>
  <si>
    <t>Total comprehensive income</t>
  </si>
  <si>
    <t>Pārskats par finanšu stāvokli</t>
  </si>
  <si>
    <t>Statement of financial position</t>
  </si>
  <si>
    <t>31.12.2020 </t>
  </si>
  <si>
    <t>AKTĪVI</t>
  </si>
  <si>
    <t>ASSETS</t>
  </si>
  <si>
    <t>Ilgtermiņa ieguldījumi</t>
  </si>
  <si>
    <t>Non-current assets</t>
  </si>
  <si>
    <t>Nemateriālie aktīvi</t>
  </si>
  <si>
    <t>Intangible assets</t>
  </si>
  <si>
    <t>Pamatlīdzekļi</t>
  </si>
  <si>
    <t>Property, plant and equipment</t>
  </si>
  <si>
    <t>Ilgtermiņa nākamo periodu izdevumi</t>
  </si>
  <si>
    <t>Non-current prepaid costs</t>
  </si>
  <si>
    <t>Tiesības lietot aktīvus</t>
  </si>
  <si>
    <t>Right-of-use assets</t>
  </si>
  <si>
    <t>Ilgtermiņa ieguldījumi kopā:</t>
  </si>
  <si>
    <t>Total non-current assets:</t>
  </si>
  <si>
    <t>Apgrozāmie līdzekļi</t>
  </si>
  <si>
    <t>Current assets</t>
  </si>
  <si>
    <t>Krājumi</t>
  </si>
  <si>
    <t>Inventories</t>
  </si>
  <si>
    <t>Avansa maksājumi par krājumiem</t>
  </si>
  <si>
    <t>Advances paid for inventories</t>
  </si>
  <si>
    <t xml:space="preserve">              - </t>
  </si>
  <si>
    <t>Parādi no līgumiem ar klientiem</t>
  </si>
  <si>
    <t>Receivables from contracts with customers</t>
  </si>
  <si>
    <t>Pārējie debitori</t>
  </si>
  <si>
    <t>Other receivables</t>
  </si>
  <si>
    <t>Nākamo periodu izdevumi</t>
  </si>
  <si>
    <t>Current prepaid costs</t>
  </si>
  <si>
    <t>Nauda un tās ekvivalenti</t>
  </si>
  <si>
    <t>Cash and cash equivalents</t>
  </si>
  <si>
    <t>Apgrozāmie līdzekļi kopā:</t>
  </si>
  <si>
    <t>Total current assets:</t>
  </si>
  <si>
    <t>AKTĪVU KOPSUMMA:</t>
  </si>
  <si>
    <t>TOTAL ASSETS:</t>
  </si>
  <si>
    <t>SAISTĪBAS UN PAŠU KAPITĀLS</t>
  </si>
  <si>
    <r>
      <t xml:space="preserve">LIABILITIES AND </t>
    </r>
    <r>
      <rPr>
        <b/>
        <sz val="11"/>
        <color rgb="FF000000"/>
        <rFont val="Calibri"/>
        <family val="2"/>
        <scheme val="minor"/>
      </rPr>
      <t>SHAREHOLDERS` EQUITY</t>
    </r>
  </si>
  <si>
    <t>Pašu kapitāls:</t>
  </si>
  <si>
    <t>Shareholders` equity:</t>
  </si>
  <si>
    <t>Akciju kapitāls</t>
  </si>
  <si>
    <t>Share capital</t>
  </si>
  <si>
    <t>Pašu akcijas</t>
  </si>
  <si>
    <t>Treasury shares</t>
  </si>
  <si>
    <t>Rezerves</t>
  </si>
  <si>
    <t>Reserves</t>
  </si>
  <si>
    <t xml:space="preserve">218 789 631 </t>
  </si>
  <si>
    <t>Nesadalītā peļņa</t>
  </si>
  <si>
    <t>Retained earnings</t>
  </si>
  <si>
    <t xml:space="preserve">           70 506 848 </t>
  </si>
  <si>
    <t>Iepriekšējo periodu nesadalītā peļņa</t>
  </si>
  <si>
    <t xml:space="preserve">          60 965 396 </t>
  </si>
  <si>
    <t xml:space="preserve">            9 541 452 </t>
  </si>
  <si>
    <t>Pašu kapitāls kopā:</t>
  </si>
  <si>
    <t>Total shareholders' equity:</t>
  </si>
  <si>
    <t>Ilgtermiņa saistības</t>
  </si>
  <si>
    <t>Non-current liabilities</t>
  </si>
  <si>
    <t>Nākamo periodu ieņēmumi</t>
  </si>
  <si>
    <t>Deferred income</t>
  </si>
  <si>
    <t>Uzkrājumi pēcnodarbinātības pabalstiem un koplīguma izmaksām</t>
  </si>
  <si>
    <t>Employee benefit liabilities</t>
  </si>
  <si>
    <t>Aizņēmumi no kredītiestādēm</t>
  </si>
  <si>
    <t>Loans from credit institutions</t>
  </si>
  <si>
    <t>Ilgtermiņa nomas saistības</t>
  </si>
  <si>
    <t>Non-current lease liabilities</t>
  </si>
  <si>
    <t>Ilgtermiņa saistības kopā:</t>
  </si>
  <si>
    <t>Total non-current liabilities:</t>
  </si>
  <si>
    <t>Īstermiņa saistības</t>
  </si>
  <si>
    <t>Short-term liabilities</t>
  </si>
  <si>
    <t xml:space="preserve"> </t>
  </si>
  <si>
    <t>Borrowings</t>
  </si>
  <si>
    <t>Parādi piegādātājiem un darbuzņēmējiem</t>
  </si>
  <si>
    <t>Accounts payable to suppliers and contractors</t>
  </si>
  <si>
    <t>Pārējās saistības</t>
  </si>
  <si>
    <t>Other liabilities</t>
  </si>
  <si>
    <t>Uzkrātās saistības un uzkrājumi</t>
  </si>
  <si>
    <t>Provisions and accrued liabilities</t>
  </si>
  <si>
    <t>No pircējiem saņemtie avansi</t>
  </si>
  <si>
    <t>Customer advances</t>
  </si>
  <si>
    <t>Īstermiņa nomas saistības</t>
  </si>
  <si>
    <t>Current lease liabilities</t>
  </si>
  <si>
    <t>Īstermiņa saistības kopā:</t>
  </si>
  <si>
    <t>Total current liabilities:</t>
  </si>
  <si>
    <t>SAISTĪBU UN PAŠU KAPITĀLA KOPSUMMA:</t>
  </si>
  <si>
    <t>TOTAL LIABILITIES AND SHAREHOLDERS’ EQUITY</t>
  </si>
  <si>
    <t xml:space="preserve">        444 638 788 </t>
  </si>
  <si>
    <t>Pārskats par izmaiņām pašu kapitālā</t>
  </si>
  <si>
    <t>Statement in changes of equity</t>
  </si>
  <si>
    <t>Kopā</t>
  </si>
  <si>
    <t>Total</t>
  </si>
  <si>
    <t>Sākuma atlikums 01.01.2020</t>
  </si>
  <si>
    <r>
      <t>As at 1 January 20</t>
    </r>
    <r>
      <rPr>
        <b/>
        <sz val="11"/>
        <color rgb="FF000000"/>
        <rFont val="Calibri"/>
        <family val="2"/>
        <scheme val="minor"/>
      </rPr>
      <t>20</t>
    </r>
  </si>
  <si>
    <t>Dividendes</t>
  </si>
  <si>
    <t>Dividends</t>
  </si>
  <si>
    <t>Pārvērtēšanas rezerves samazinājums</t>
  </si>
  <si>
    <t>Decrease of the revaluation reserve</t>
  </si>
  <si>
    <t>Other comprehensive income:</t>
  </si>
  <si>
    <t>Pārvērtēšanas rezerves palielinājums</t>
  </si>
  <si>
    <t>Increase of the revaluation reserve</t>
  </si>
  <si>
    <t>- </t>
  </si>
  <si>
    <t xml:space="preserve">Kopā citi apvienotie ienākumi </t>
  </si>
  <si>
    <t>Total other comprehensive income</t>
  </si>
  <si>
    <t>92 126 663</t>
  </si>
  <si>
    <t>Pārskata gada peļņa</t>
  </si>
  <si>
    <t>Profit for the reporting year</t>
  </si>
  <si>
    <t>13 111 806</t>
  </si>
  <si>
    <t>84 128 765</t>
  </si>
  <si>
    <t>4 797 407</t>
  </si>
  <si>
    <t>88 927 965</t>
  </si>
  <si>
    <t>2020. gada 31. decembrī</t>
  </si>
  <si>
    <t>As at 31 December 2020</t>
  </si>
  <si>
    <t xml:space="preserve"> - </t>
  </si>
  <si>
    <t>5 968 961</t>
  </si>
  <si>
    <t xml:space="preserve">                -</t>
  </si>
  <si>
    <t xml:space="preserve">Total </t>
  </si>
  <si>
    <t>2021. gada 30.septembrī</t>
  </si>
  <si>
    <t>As at 30 September 2021</t>
  </si>
  <si>
    <t>Naudas plūsmas pārskats</t>
  </si>
  <si>
    <t>Statement of cash flows</t>
  </si>
  <si>
    <t>Pielikums/Note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</si>
  <si>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</si>
  <si>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>s from operating activities</t>
    </r>
  </si>
  <si>
    <t xml:space="preserve">Peļņa pirms uzņēmumu ienākuma nodokļa </t>
  </si>
  <si>
    <t>Profit before taxes</t>
  </si>
  <si>
    <t>Korekcijas:</t>
  </si>
  <si>
    <t>Adjustments for:</t>
  </si>
  <si>
    <t>- pamatlīdzekļu nolietojums</t>
  </si>
  <si>
    <t>- depreciation</t>
  </si>
  <si>
    <t>- nemateriālo ieguldījumu amortizācija</t>
  </si>
  <si>
    <t>- amortization of intangible assets</t>
  </si>
  <si>
    <t>- zaudējumi no pamatlīdzekļu izslēgšanas</t>
  </si>
  <si>
    <t>- loss/(gain) from disposals of property, plant and equipment</t>
  </si>
  <si>
    <t>- tiesību lietot aktīvus nolietojums</t>
  </si>
  <si>
    <t>- amortization of the right of use assets</t>
  </si>
  <si>
    <t>- uzkrājumu izmaiņas</t>
  </si>
  <si>
    <t>- change in provisions</t>
  </si>
  <si>
    <t>- līdzdalība starpvalstu pārrobežu projektā</t>
  </si>
  <si>
    <t>- participation in the transnational cross-border project</t>
  </si>
  <si>
    <t>- ES līdzfinansējuma amortizācija</t>
  </si>
  <si>
    <t>- amortization of EU co-financing</t>
  </si>
  <si>
    <t>2, 16</t>
  </si>
  <si>
    <t>- procentu izmaksas</t>
  </si>
  <si>
    <t>- interest expenses</t>
  </si>
  <si>
    <t>Izmaiņas saimnieciskajos aktīvos un saistībās:</t>
  </si>
  <si>
    <t>Change in operating assets and liabilities:</t>
  </si>
  <si>
    <t>- debitoru (palielinājums) / samazinājums</t>
  </si>
  <si>
    <t>- (increase)/decrease in debtors</t>
  </si>
  <si>
    <t>-avansa maksājumu par krājumiem (palielinājums) / samazinājums</t>
  </si>
  <si>
    <t>- (increase)/decrease in advance payments for inventories </t>
  </si>
  <si>
    <t xml:space="preserve">- krājumu samazinājums / (palielinājums) </t>
  </si>
  <si>
    <t>- (increase)/decrease in inventories</t>
  </si>
  <si>
    <t xml:space="preserve">- kreditoru palielinājums / (samazinājums) </t>
  </si>
  <si>
    <t>- (decrease)/ increase in creditors</t>
  </si>
  <si>
    <t>Samaksātais uzņēmuma ienākuma nodoklis</t>
  </si>
  <si>
    <t>Corporate income tax paid</t>
  </si>
  <si>
    <t>Neto naudas plūsma no saimnieciskās darbības</t>
  </si>
  <si>
    <t>Net cash flows from operating activities</t>
  </si>
  <si>
    <t>Naudas plūsma no ieguldījumu darbības</t>
  </si>
  <si>
    <t>Cash flows from investing activities</t>
  </si>
  <si>
    <t>Pamatlīdzekļu iegāde</t>
  </si>
  <si>
    <t>Purchase of property, plant and equipment</t>
  </si>
  <si>
    <t>Nemateriālo ieguldījumu iegāde</t>
  </si>
  <si>
    <t>Purchase of intangible assets</t>
  </si>
  <si>
    <t>Pamatlīdzekļu pārdošanas rezultātā gūtie ienākumi</t>
  </si>
  <si>
    <t>Income from the sale of property, plant and equipment</t>
  </si>
  <si>
    <t>Neto naudas plūsma no ieguldījumu darbības</t>
  </si>
  <si>
    <t>Net cash flows from investing activities</t>
  </si>
  <si>
    <t>Naudas plūsma no finanšu darbības</t>
  </si>
  <si>
    <t>Cash flows from financing activities</t>
  </si>
  <si>
    <t>Samaksātie procenti</t>
  </si>
  <si>
    <t>Interest paid</t>
  </si>
  <si>
    <t>Saņemtie aizņēmumi</t>
  </si>
  <si>
    <t>Received borrowings</t>
  </si>
  <si>
    <t>Aizņēmumu atmaksa</t>
  </si>
  <si>
    <t>Repayment of borrowings</t>
  </si>
  <si>
    <t>ES līdzfinansējums</t>
  </si>
  <si>
    <t>EU co-financing received</t>
  </si>
  <si>
    <t>Nomas maksājumi</t>
  </si>
  <si>
    <t>Lease payments</t>
  </si>
  <si>
    <t>Samaksātās dividendes</t>
  </si>
  <si>
    <t>Dividends paid</t>
  </si>
  <si>
    <t xml:space="preserve">Neto naudas plūsma no finanšu darbības </t>
  </si>
  <si>
    <t>Net cash flows from financing activities</t>
  </si>
  <si>
    <t>Neto naudas plūsma</t>
  </si>
  <si>
    <t>Net cash flows</t>
  </si>
  <si>
    <t>Nauda un tās ekvivalenti pārskata gada sākumā</t>
  </si>
  <si>
    <t>Cash and cash equivalents at the beginning of the reporting period</t>
  </si>
  <si>
    <t>Nauda un tās ekvivalenti pārskata perioda beigās</t>
  </si>
  <si>
    <t>Cash and cash equivalents at the end of the reporting period</t>
  </si>
  <si>
    <t>1. Ieņēmumi</t>
  </si>
  <si>
    <t>Ieņēmumi no pārvades pakalpojumiem</t>
  </si>
  <si>
    <t>Revenue from transmission services</t>
  </si>
  <si>
    <t>Ieņēmumi no uzglabāšanas pakalpojumiem</t>
  </si>
  <si>
    <t>Revenue from storage services</t>
  </si>
  <si>
    <t>2. Pārējie ieņēmumi</t>
  </si>
  <si>
    <t>Ieņēmumi no balansēšanas, neto</t>
  </si>
  <si>
    <t>Net result from balancing</t>
  </si>
  <si>
    <t>Ieņēmumi no ES līdzfinansējuma</t>
  </si>
  <si>
    <t>Income from EU financing</t>
  </si>
  <si>
    <t>Citi ieņēmumi</t>
  </si>
  <si>
    <t>3. Uzturēšanas un ekspluatācijas izmaksas</t>
  </si>
  <si>
    <t>Pārvades un uzglabāšanas sistēmas uzturēšanas pakalpojumi</t>
  </si>
  <si>
    <t>Maintenance of transmission and storage infrastructure</t>
  </si>
  <si>
    <t>Materiālu izmaksas</t>
  </si>
  <si>
    <t>Cost of materials</t>
  </si>
  <si>
    <t>Dabasgāzes izmaksas</t>
  </si>
  <si>
    <t>Natural gas expenses</t>
  </si>
  <si>
    <t>IT infrastruktūras uzturēšana</t>
  </si>
  <si>
    <t>Maintenance of IT infrastructure</t>
  </si>
  <si>
    <t>Transporta un mehānismu uzturēšana</t>
  </si>
  <si>
    <t>Maintenance of transport and machinery</t>
  </si>
  <si>
    <t>4. Personāla izmaksas</t>
  </si>
  <si>
    <t xml:space="preserve"> EUR</t>
  </si>
  <si>
    <t>Darba alga</t>
  </si>
  <si>
    <t>Salary</t>
  </si>
  <si>
    <t>Valsts sociālās apdrošināšanas obligātās iemaksas</t>
  </si>
  <si>
    <t>Compulsory state social security contributions</t>
  </si>
  <si>
    <t>Dzīvības, veselības un pensiju apdrošināšana</t>
  </si>
  <si>
    <t>Life, health and pension insurance</t>
  </si>
  <si>
    <t>Pārējās personāla izmaksas</t>
  </si>
  <si>
    <t>Other personnel costs</t>
  </si>
  <si>
    <t xml:space="preserve">  </t>
  </si>
  <si>
    <t>5. Pārējās saimnieciskās darbības izmaksas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</si>
  <si>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</si>
  <si>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</si>
  <si>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</si>
  <si>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</si>
  <si>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likvidācijas</t>
  </si>
  <si>
    <t>Net loss from disposals of property, plant and equipment</t>
  </si>
  <si>
    <t>*Nekustamā īpašuma nodoklis, dabas resursu nodoklis, sabiedrisko pakalpojumu regulatora nodeva, valsts un pašvaldību nodevas, UIN no nosacīti sadalītās peļņas</t>
  </si>
  <si>
    <t>* Real estate tax, Natural resources tax, Public Utilities Commission fee, State and municipal fees, Corporate income tax from theoretically distributed profit</t>
  </si>
  <si>
    <t>6. Finanšu izmaksas</t>
  </si>
  <si>
    <t>Financial expenses</t>
  </si>
  <si>
    <t>Interests paid</t>
  </si>
  <si>
    <t>Aktīvu nomas procentu izdevumi</t>
  </si>
  <si>
    <t>Asset lease interest expense</t>
  </si>
  <si>
    <t>Pārējās finanšu izmaksas</t>
  </si>
  <si>
    <t>Other financial expenses</t>
  </si>
  <si>
    <t>7.  Nemateriālie aktīvi</t>
  </si>
  <si>
    <r>
      <t>Intangible</t>
    </r>
    <r>
      <rPr>
        <b/>
        <sz val="11"/>
        <color rgb="FF000000"/>
        <rFont val="Calibri"/>
        <family val="2"/>
        <scheme val="minor"/>
      </rPr>
      <t xml:space="preserve"> assets</t>
    </r>
  </si>
  <si>
    <t>Sākotnējā vērtība</t>
  </si>
  <si>
    <t>Historical cost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</si>
  <si>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</si>
  <si>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Perioda sākumā</t>
  </si>
  <si>
    <t>Beginning of the period</t>
  </si>
  <si>
    <t>Iegādāts</t>
  </si>
  <si>
    <t>Additions</t>
  </si>
  <si>
    <t>Norakstīts</t>
  </si>
  <si>
    <t>Disposals</t>
  </si>
  <si>
    <t>Perioda beigās</t>
  </si>
  <si>
    <t>End of the period</t>
  </si>
  <si>
    <t>Amortizācija</t>
  </si>
  <si>
    <t>Accumulated amortization</t>
  </si>
  <si>
    <t>Amortizācija pārskata periodā</t>
  </si>
  <si>
    <t>Amortization for the reporting period</t>
  </si>
  <si>
    <t>Uzskaites vērtība perioda sākumā</t>
  </si>
  <si>
    <t>Balance as at 31.12.2020</t>
  </si>
  <si>
    <t>Uzskaites vērtība perioda beigās</t>
  </si>
  <si>
    <t>Balance as at 30.09.2021</t>
  </si>
  <si>
    <t>8. Pamatlīdzekļi</t>
  </si>
  <si>
    <t>Zeme, Ēkas, būves</t>
  </si>
  <si>
    <t>Tehnoloģiskās iekārtas un ierīces</t>
  </si>
  <si>
    <t>Pārējie pamat-līdzekļi</t>
  </si>
  <si>
    <t>Avārijas rezerves daļas</t>
  </si>
  <si>
    <t>Nepabeigto celtniecības objektu izmaksas</t>
  </si>
  <si>
    <t>KOPĀ</t>
  </si>
  <si>
    <t>Land and buildings</t>
  </si>
  <si>
    <t>Machinery and equipment</t>
  </si>
  <si>
    <t>Other property and equipment</t>
  </si>
  <si>
    <t>Spare parts emergency reserve</t>
  </si>
  <si>
    <t>Assets under construction</t>
  </si>
  <si>
    <t>TOTAL</t>
  </si>
  <si>
    <t>Sākotnējā vai pārvērtētā vērtība</t>
  </si>
  <si>
    <t>Historical cost or revalued amount</t>
  </si>
  <si>
    <t>Pārvērtēts</t>
  </si>
  <si>
    <t>Revaluated</t>
  </si>
  <si>
    <t>Pārklasificēts</t>
  </si>
  <si>
    <t>Reclassified</t>
  </si>
  <si>
    <t>Korekcija</t>
  </si>
  <si>
    <t>Transferred</t>
  </si>
  <si>
    <t>Uzkrātais nolietojums</t>
  </si>
  <si>
    <t>Accumulated depreciation</t>
  </si>
  <si>
    <t>Aprēķināts</t>
  </si>
  <si>
    <t>Calculated</t>
  </si>
  <si>
    <t>Aprēķināts paātrinātais nolietojums</t>
  </si>
  <si>
    <t>Calculated accelerated depreciation</t>
  </si>
  <si>
    <t>Uzskaites vērtība 31.12.2019</t>
  </si>
  <si>
    <t>Balance as at 31.12.2019</t>
  </si>
  <si>
    <t xml:space="preserve">259 535 784 </t>
  </si>
  <si>
    <t>59 424 112</t>
  </si>
  <si>
    <t>2 257 353</t>
  </si>
  <si>
    <t>1 404 727</t>
  </si>
  <si>
    <t>4 657 656</t>
  </si>
  <si>
    <t>327 279 632</t>
  </si>
  <si>
    <t>Uzskaites vērtība 31.12.2020</t>
  </si>
  <si>
    <t>12 751 360</t>
  </si>
  <si>
    <t>424 022 779</t>
  </si>
  <si>
    <t>Pamatlīdzekļi (Turpinājums)</t>
  </si>
  <si>
    <t>Property, plant and equipment (Continued)</t>
  </si>
  <si>
    <t xml:space="preserve">                      -   </t>
  </si>
  <si>
    <t xml:space="preserve">                -   </t>
  </si>
  <si>
    <t xml:space="preserve">               -   </t>
  </si>
  <si>
    <t xml:space="preserve">                    -   </t>
  </si>
  <si>
    <t xml:space="preserve">                 -   </t>
  </si>
  <si>
    <t xml:space="preserve">                   -   </t>
  </si>
  <si>
    <t xml:space="preserve">                       -   </t>
  </si>
  <si>
    <t>Uzskaites vērtība 30.09.2021</t>
  </si>
  <si>
    <t>9. Līdzfinansētie projekti</t>
  </si>
  <si>
    <t>Co-financed projects</t>
  </si>
  <si>
    <t>Sākuma atlikums</t>
  </si>
  <si>
    <r>
      <t>Opening balance</t>
    </r>
    <r>
      <rPr>
        <sz val="11"/>
        <rFont val="Calibri"/>
        <family val="2"/>
      </rPr>
      <t> </t>
    </r>
  </si>
  <si>
    <t>Ietverts pārskata perioda izdevumos</t>
  </si>
  <si>
    <t>Transferred to expenses for the period </t>
  </si>
  <si>
    <t>Pārnests uz nākamajiem periodiem</t>
  </si>
  <si>
    <r>
      <t>Transferred to future periods</t>
    </r>
    <r>
      <rPr>
        <sz val="11"/>
        <color rgb="FF000000"/>
        <rFont val="Calibri"/>
        <family val="2"/>
      </rPr>
      <t> </t>
    </r>
  </si>
  <si>
    <t>t.sk.īstermiņa daļa (skat.14.pielikumu)</t>
  </si>
  <si>
    <t>Incl. non-current part (see Note 14) </t>
  </si>
  <si>
    <t>ilgtermiņa daļa</t>
  </si>
  <si>
    <t>Current part </t>
  </si>
  <si>
    <t>10. Noma</t>
  </si>
  <si>
    <t>Lease</t>
  </si>
  <si>
    <t>Atlikusī vērtība pārskata perioda sākumā</t>
  </si>
  <si>
    <t>Opening balance</t>
  </si>
  <si>
    <t>Atzītas izmaiņas nomas līgumos</t>
  </si>
  <si>
    <t>Recognised changes in lease contracts</t>
  </si>
  <si>
    <t>Peļņas vai zaudējumu aprēķinā atzītais nolietojums</t>
  </si>
  <si>
    <t>Depreciation recognised in the statement of profit or loss</t>
  </si>
  <si>
    <t>Atlikusī vērtība perioda beigās</t>
  </si>
  <si>
    <t>Balance as at the and of the period</t>
  </si>
  <si>
    <t>Nomas saistības</t>
  </si>
  <si>
    <t>Lease liability</t>
  </si>
  <si>
    <t>Atzīts nomas saistību samazinājums</t>
  </si>
  <si>
    <t>Recognised decrease in lease liabilities</t>
  </si>
  <si>
    <t>Atzīti nomas procentu izdevumi</t>
  </si>
  <si>
    <t>Recognised lease interest expense</t>
  </si>
  <si>
    <t>t.sk. ilgtermiņa nomas saistības</t>
  </si>
  <si>
    <t>Incl: Non-current lease liabilities</t>
  </si>
  <si>
    <t xml:space="preserve">         īstermiņa nomas saistības</t>
  </si>
  <si>
    <t>11. Krājumi</t>
  </si>
  <si>
    <t>Dabasgāze</t>
  </si>
  <si>
    <t>Natural gas</t>
  </si>
  <si>
    <t>Materiāli un rezerves daļas</t>
  </si>
  <si>
    <t>Materials and spare parts</t>
  </si>
  <si>
    <t>Uzkrājumi lēnas aprites krājumiem</t>
  </si>
  <si>
    <t>Write-off of inventory value to net realisable value</t>
  </si>
  <si>
    <t>Krājumu vērtības norakstījumi līdz neto pārdošanas vērtībai</t>
  </si>
  <si>
    <t xml:space="preserve">Norakstījumi perioda sākumā </t>
  </si>
  <si>
    <t>Write-offs at the beginning of the period</t>
  </si>
  <si>
    <t>Norakstījumi pārskata periodā</t>
  </si>
  <si>
    <t>Write-offs during period</t>
  </si>
  <si>
    <t>Norakstījumi perioda beigās</t>
  </si>
  <si>
    <t>Write-offs at the end of the period</t>
  </si>
  <si>
    <t>12. Parādi no līgumiem ar klientiem</t>
  </si>
  <si>
    <t xml:space="preserve"> Norēķini par dabasgāzes transportēšanu</t>
  </si>
  <si>
    <t>Receivables for natural gas transporting</t>
  </si>
  <si>
    <t xml:space="preserve"> Norēķini par dabasgāzes glabāšanu</t>
  </si>
  <si>
    <t>Receivables for natural gas storage</t>
  </si>
  <si>
    <t xml:space="preserve"> Norēķini par balansēšanas darbībām</t>
  </si>
  <si>
    <t>Receivables for balancing operations</t>
  </si>
  <si>
    <t xml:space="preserve"> Norēķini par līgumsodu un nokavējuma naudām</t>
  </si>
  <si>
    <t>Receivables for penalties</t>
  </si>
  <si>
    <r>
      <t xml:space="preserve"> </t>
    </r>
    <r>
      <rPr>
        <sz val="11"/>
        <color rgb="FF83BC35"/>
        <rFont val="Calibri"/>
        <family val="2"/>
        <scheme val="minor"/>
      </rPr>
      <t>t.sk.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rgb="FF83BC35"/>
        <rFont val="Calibri"/>
        <family val="2"/>
        <scheme val="minor"/>
      </rPr>
      <t>Uzkrātie ieņēmumi</t>
    </r>
  </si>
  <si>
    <r>
      <t xml:space="preserve"> </t>
    </r>
    <r>
      <rPr>
        <sz val="11"/>
        <color rgb="FF83BC35"/>
        <rFont val="Calibri"/>
        <family val="2"/>
        <scheme val="minor"/>
      </rPr>
      <t>Incl. Accrued income</t>
    </r>
  </si>
  <si>
    <t>Par dabasgāzes transportēšanu</t>
  </si>
  <si>
    <t>For natural gas transporting</t>
  </si>
  <si>
    <t>Par dabasgāzes glabāšanu</t>
  </si>
  <si>
    <t>For natural gas storage</t>
  </si>
  <si>
    <t>Par balansēšanas darbībām</t>
  </si>
  <si>
    <t>For balancing operations</t>
  </si>
  <si>
    <t>13. Pārējie debitori</t>
  </si>
  <si>
    <t>Citi debitori</t>
  </si>
  <si>
    <t>Avansi par pakalpojumiem</t>
  </si>
  <si>
    <t>Other prepaid expenses</t>
  </si>
  <si>
    <t>Avansi VID deponēto naudas līdzekļu kontā</t>
  </si>
  <si>
    <t>Advances to the SRS deposited funds account</t>
  </si>
  <si>
    <t>14. Nākamo periodu izdevumi</t>
  </si>
  <si>
    <t>Ilgtermiņa daļa</t>
  </si>
  <si>
    <t>Non-current part</t>
  </si>
  <si>
    <t>Ar līdzdalību starpvalstu pārrobežu projektā saistītie nākamo periodu izdevumi</t>
  </si>
  <si>
    <t>Participation in the transnational cross-border project</t>
  </si>
  <si>
    <t>Ilgtermiņa daļa kopā</t>
  </si>
  <si>
    <t>Total non-current part</t>
  </si>
  <si>
    <t>Īstermiņa daļa</t>
  </si>
  <si>
    <t>Current part</t>
  </si>
  <si>
    <t>IT izdevumi</t>
  </si>
  <si>
    <t>IT expenses</t>
  </si>
  <si>
    <t>Apdrošināšanas maksājumi</t>
  </si>
  <si>
    <t>Insurance expenses</t>
  </si>
  <si>
    <t>Autotransporta izdevumi</t>
  </si>
  <si>
    <t>Transport expenses</t>
  </si>
  <si>
    <t>Citi nākamo periodu izdevumi</t>
  </si>
  <si>
    <t>Īstermiņa daļa kopā</t>
  </si>
  <si>
    <t>Total current part</t>
  </si>
  <si>
    <t>Nākamo periodu izmaksas kopā</t>
  </si>
  <si>
    <t>Total prepaid expenses</t>
  </si>
  <si>
    <t>15. Rezerves</t>
  </si>
  <si>
    <t>Pamatlīdzekļu pārvērtēšanas rezerve</t>
  </si>
  <si>
    <t>Property, plant and equipment revaluation reserve</t>
  </si>
  <si>
    <t>Pēcnodarbinātības pabalstu pārvērtēšanas rezerve</t>
  </si>
  <si>
    <t>Post-employment benefit revaluation reserve</t>
  </si>
  <si>
    <t xml:space="preserve">Reorganisation reserve </t>
  </si>
  <si>
    <t>16. Nākamo periodu ieņēmumi</t>
  </si>
  <si>
    <t>Īstermiņa daļa (ES līdzfinansējums)</t>
  </si>
  <si>
    <t>Current part (EU co-financing)</t>
  </si>
  <si>
    <t>Īstermiņa daļa (līguma saistības)</t>
  </si>
  <si>
    <t>Current part (contract liabilities)</t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</si>
  <si>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</si>
  <si>
    <t>Movement of deferred income</t>
  </si>
  <si>
    <t>Saņemtais ES līdzfinansējums</t>
  </si>
  <si>
    <t xml:space="preserve"> -   </t>
  </si>
  <si>
    <t>Atzīts nākamo periodu ieņēmumos</t>
  </si>
  <si>
    <t>Recognized contract liabilities</t>
  </si>
  <si>
    <t>Ietverts pārskata perioda ieņēmumos (skat. 2. pielikumu)</t>
  </si>
  <si>
    <t>Transferred to revenue for the period (see Note 2)</t>
  </si>
  <si>
    <t>Transferred to future periods</t>
  </si>
  <si>
    <t>17. Aizņēmumi no kredītiestādēm</t>
  </si>
  <si>
    <t>Ilgtermiņa aizņēmumi no kredītiestādēm</t>
  </si>
  <si>
    <t>Borrowings from credit institutions</t>
  </si>
  <si>
    <t>Īstermiņa aizņēmumi no kredītiestādēm</t>
  </si>
  <si>
    <t>Short-term loans from credit institutions</t>
  </si>
  <si>
    <t>21 875 000</t>
  </si>
  <si>
    <t>18. Pārējās saistības</t>
  </si>
  <si>
    <t>Pievienotās vērtības nodoklis</t>
  </si>
  <si>
    <t>Value added tax</t>
  </si>
  <si>
    <t>Darbinieku atalgojums</t>
  </si>
  <si>
    <t>Staff remuneration</t>
  </si>
  <si>
    <t>Sociālās apdrošināšanas iemaksas</t>
  </si>
  <si>
    <t>Social contributions</t>
  </si>
  <si>
    <t>Iepriekšējo gadu neizmaksātās dividendes</t>
  </si>
  <si>
    <t>Dividends undistributed from prior years</t>
  </si>
  <si>
    <t>Pārējās īstermiņa saistības</t>
  </si>
  <si>
    <t>Other non-current liabilities</t>
  </si>
  <si>
    <t>Iedzīvotāju ienākuma nodoklis</t>
  </si>
  <si>
    <t>Personal income tax</t>
  </si>
  <si>
    <t>Dabas resursu nodoklis</t>
  </si>
  <si>
    <t>Natural resources tax</t>
  </si>
  <si>
    <t>Uzņēmumu ienākuma nodoklis no nosacīti sadalītās peļņas</t>
  </si>
  <si>
    <t>Corporate income tax from theoretically distributed profit</t>
  </si>
  <si>
    <t>Nekustamā īpašuma nodoklis</t>
  </si>
  <si>
    <t>Real estate tax</t>
  </si>
  <si>
    <t>1 787 955</t>
  </si>
  <si>
    <t>19. Uzkrātās saistības un uzkrājumi</t>
  </si>
  <si>
    <t>Uzkrājumi piemaksām par gada rezultātiem</t>
  </si>
  <si>
    <t>Provisions for annual performance bonuses</t>
  </si>
  <si>
    <t>Uzkrājumi kolektorslāņa zudumiem</t>
  </si>
  <si>
    <t>Accruals for gas losses in collector layer</t>
  </si>
  <si>
    <t>Uzkrātās saistības nesaņemtiem rēķiniem</t>
  </si>
  <si>
    <t>Accrued liabilities for unreceived invoices</t>
  </si>
  <si>
    <t>Uzkrātās saistības neizmantotajiem atvaļinājumiem</t>
  </si>
  <si>
    <t>Accrued unused vacation costs</t>
  </si>
  <si>
    <t>Uzkrātās saistības gada pārskatam</t>
  </si>
  <si>
    <t>Accrued liabilities for annual audit</t>
  </si>
  <si>
    <t>Reorganizācijas rezerve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</si>
</sst>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_-[$€-426]\ * #,##0.0000000_-;\-[$€-426]\ * #,##0.0000000_-;_-[$€-426]\ * &quot;-&quot;??_-;_-@_-"/>
    <numFmt numFmtId="168" formatCode="#,##0.0"/>
    <numFmt numFmtId="169" formatCode="#,##0;\(#,##0\);&quot;-&quot;"/>
    <numFmt numFmtId="170" formatCode="#,##0.00_ ;\-#,##0.00\ "/>
    <numFmt numFmtId="171" formatCode="#,##0.00;\(#,##0.00\);&quot;-&quot;"/>
    <numFmt numFmtId="172" formatCode="#,##0.0;\(#,##0.0\);&quot;-&quot;"/>
    <numFmt numFmtId="173" formatCode="_-* #,##0_-;\-* #,##0_-;_-* &quot;-&quot;??_-;_-@_-"/>
  </numFmts>
  <fonts count="4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color rgb="FFA6A6A6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E9E7EB"/>
      </bottom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/>
      <bottom style="double">
        <color rgb="FF3B3744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83BC35"/>
      </left>
      <right style="thin">
        <color rgb="FF83BC35"/>
      </right>
      <top/>
      <bottom/>
      <diagonal/>
    </border>
    <border>
      <left style="thin">
        <color rgb="FF83BC35"/>
      </left>
      <right style="thin">
        <color rgb="FF83BC35"/>
      </right>
      <top/>
      <bottom style="thin">
        <color indexed="64"/>
      </bottom>
      <diagonal/>
    </border>
    <border>
      <left/>
      <right style="thin">
        <color rgb="FF83BC35"/>
      </right>
      <top/>
      <bottom/>
      <diagonal/>
    </border>
    <border>
      <left/>
      <right style="thin">
        <color rgb="FF83BC35"/>
      </right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 style="thin">
        <color rgb="FF83BC35"/>
      </right>
      <top style="dotted">
        <color theme="2"/>
      </top>
      <bottom style="dotted">
        <color theme="2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tted">
        <color theme="2"/>
      </bottom>
      <diagonal/>
    </border>
    <border>
      <left/>
      <right/>
      <top style="dotted">
        <color theme="2"/>
      </top>
      <bottom style="double">
        <color theme="1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uble">
        <color theme="1"/>
      </bottom>
      <diagonal/>
    </border>
    <border>
      <left/>
      <right/>
      <top style="double">
        <color rgb="FF5A5A5A"/>
      </top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dotted">
        <color rgb="FFE9E7EB"/>
      </top>
      <bottom style="double">
        <color theme="0" tint="-0.499984740745262"/>
      </bottom>
      <diagonal/>
    </border>
    <border>
      <left/>
      <right/>
      <top style="dashed">
        <color theme="2"/>
      </top>
      <bottom/>
      <diagonal/>
    </border>
    <border>
      <left/>
      <right/>
      <top style="double">
        <color theme="1"/>
      </top>
      <bottom/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0" fontId="21" fillId="0" borderId="0"/>
    <xf numFmtId="9" fontId="6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7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95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4" borderId="0" xfId="0" applyFont="1" applyFill="1"/>
    <xf numFmtId="0" fontId="3" fillId="4" borderId="0" xfId="0" applyFont="1" applyFill="1" applyAlignment="1">
      <alignment horizontal="right" vertical="center" wrapText="1"/>
    </xf>
    <xf numFmtId="0" fontId="13" fillId="3" borderId="1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4" fillId="4" borderId="6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7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0" xfId="0" applyFont="1" applyFill="1"/>
    <xf numFmtId="0" fontId="4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2" fillId="6" borderId="5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0" borderId="0" xfId="0" applyFont="1" applyAlignment="1">
      <alignment horizontal="right" vertical="center"/>
    </xf>
    <xf numFmtId="3" fontId="4" fillId="4" borderId="5" xfId="0" applyNumberFormat="1" applyFont="1" applyFill="1" applyBorder="1" applyAlignment="1">
      <alignment vertical="center" wrapText="1"/>
    </xf>
    <xf numFmtId="14" fontId="4" fillId="2" borderId="0" xfId="0" applyNumberFormat="1" applyFont="1" applyFill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wrapText="1"/>
    </xf>
    <xf numFmtId="3" fontId="4" fillId="4" borderId="13" xfId="0" applyNumberFormat="1" applyFont="1" applyFill="1" applyBorder="1" applyAlignment="1">
      <alignment horizontal="right" vertical="center" wrapText="1"/>
    </xf>
    <xf numFmtId="14" fontId="4" fillId="2" borderId="0" xfId="0" applyNumberFormat="1" applyFont="1" applyFill="1" applyAlignment="1">
      <alignment vertical="center"/>
    </xf>
    <xf numFmtId="3" fontId="5" fillId="3" borderId="1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19" fillId="3" borderId="10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 wrapText="1"/>
    </xf>
    <xf numFmtId="14" fontId="4" fillId="3" borderId="8" xfId="0" applyNumberFormat="1" applyFont="1" applyFill="1" applyBorder="1" applyAlignment="1">
      <alignment vertical="center" wrapText="1"/>
    </xf>
    <xf numFmtId="14" fontId="4" fillId="7" borderId="8" xfId="0" applyNumberFormat="1" applyFont="1" applyFill="1" applyBorder="1" applyAlignment="1">
      <alignment vertical="center" wrapText="1"/>
    </xf>
    <xf numFmtId="14" fontId="4" fillId="4" borderId="8" xfId="0" applyNumberFormat="1" applyFont="1" applyFill="1" applyBorder="1" applyAlignment="1">
      <alignment vertical="center" wrapText="1"/>
    </xf>
    <xf numFmtId="14" fontId="4" fillId="4" borderId="6" xfId="0" applyNumberFormat="1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8" fillId="2" borderId="10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righ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9" fillId="0" borderId="0" xfId="31" applyFont="1" applyAlignment="1">
      <alignment horizontal="justify" wrapText="1"/>
    </xf>
    <xf numFmtId="0" fontId="19" fillId="0" borderId="18" xfId="31" applyFont="1" applyBorder="1" applyAlignment="1">
      <alignment horizontal="justify"/>
    </xf>
    <xf numFmtId="0" fontId="19" fillId="0" borderId="18" xfId="31" applyFont="1" applyBorder="1" applyAlignment="1">
      <alignment horizontal="justify" wrapText="1"/>
    </xf>
    <xf numFmtId="0" fontId="19" fillId="0" borderId="0" xfId="0" applyFont="1"/>
    <xf numFmtId="49" fontId="19" fillId="0" borderId="0" xfId="31" quotePrefix="1" applyNumberFormat="1" applyFont="1" applyAlignment="1">
      <alignment horizontal="justify" wrapText="1"/>
    </xf>
    <xf numFmtId="49" fontId="19" fillId="0" borderId="18" xfId="31" quotePrefix="1" applyNumberFormat="1" applyFont="1" applyBorder="1" applyAlignment="1">
      <alignment horizontal="justify" wrapText="1"/>
    </xf>
    <xf numFmtId="14" fontId="18" fillId="2" borderId="0" xfId="0" applyNumberFormat="1" applyFont="1" applyFill="1" applyAlignment="1">
      <alignment horizontal="center" vertical="center" wrapText="1"/>
    </xf>
    <xf numFmtId="0" fontId="29" fillId="0" borderId="0" xfId="0" applyFont="1"/>
    <xf numFmtId="0" fontId="30" fillId="0" borderId="0" xfId="0" applyFont="1"/>
    <xf numFmtId="0" fontId="31" fillId="2" borderId="0" xfId="0" applyFont="1" applyFill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3" fillId="0" borderId="0" xfId="0" applyFont="1"/>
    <xf numFmtId="0" fontId="35" fillId="0" borderId="0" xfId="0" applyFo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19" fillId="0" borderId="15" xfId="31" applyFont="1" applyBorder="1" applyAlignment="1">
      <alignment horizontal="justify" wrapText="1"/>
    </xf>
    <xf numFmtId="49" fontId="19" fillId="0" borderId="15" xfId="31" quotePrefix="1" applyNumberFormat="1" applyFont="1" applyBorder="1" applyAlignment="1">
      <alignment horizontal="justify" wrapText="1"/>
    </xf>
    <xf numFmtId="0" fontId="19" fillId="0" borderId="29" xfId="31" applyFont="1" applyBorder="1" applyAlignment="1">
      <alignment horizontal="justify"/>
    </xf>
    <xf numFmtId="0" fontId="19" fillId="0" borderId="29" xfId="31" applyFont="1" applyBorder="1" applyAlignment="1">
      <alignment horizontal="justify" wrapText="1"/>
    </xf>
    <xf numFmtId="0" fontId="36" fillId="0" borderId="31" xfId="0" applyFont="1" applyBorder="1" applyAlignment="1">
      <alignment wrapText="1"/>
    </xf>
    <xf numFmtId="0" fontId="18" fillId="0" borderId="0" xfId="0" applyFont="1" applyAlignment="1">
      <alignment horizontal="left" vertical="top" wrapText="1"/>
    </xf>
    <xf numFmtId="0" fontId="5" fillId="3" borderId="32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15" fillId="3" borderId="1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4" fillId="4" borderId="0" xfId="0" applyNumberFormat="1" applyFont="1" applyFill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3" fontId="4" fillId="6" borderId="5" xfId="0" applyNumberFormat="1" applyFont="1" applyFill="1" applyBorder="1" applyAlignment="1">
      <alignment horizontal="right" vertical="center" wrapText="1"/>
    </xf>
    <xf numFmtId="0" fontId="5" fillId="0" borderId="0" xfId="0" applyFont="1"/>
    <xf numFmtId="3" fontId="2" fillId="0" borderId="1" xfId="0" applyNumberFormat="1" applyFont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0" fontId="4" fillId="4" borderId="5" xfId="0" applyFont="1" applyFill="1" applyBorder="1" applyAlignment="1">
      <alignment horizontal="right" vertical="center" wrapText="1"/>
    </xf>
    <xf numFmtId="169" fontId="5" fillId="3" borderId="1" xfId="0" applyNumberFormat="1" applyFont="1" applyFill="1" applyBorder="1" applyAlignment="1">
      <alignment horizontal="right" vertical="center" wrapText="1"/>
    </xf>
    <xf numFmtId="169" fontId="5" fillId="3" borderId="1" xfId="0" applyNumberFormat="1" applyFont="1" applyFill="1" applyBorder="1" applyAlignment="1">
      <alignment horizontal="right" vertical="center"/>
    </xf>
    <xf numFmtId="169" fontId="2" fillId="3" borderId="1" xfId="0" applyNumberFormat="1" applyFont="1" applyFill="1" applyBorder="1" applyAlignment="1">
      <alignment horizontal="right" vertical="center" wrapText="1"/>
    </xf>
    <xf numFmtId="169" fontId="13" fillId="3" borderId="1" xfId="0" applyNumberFormat="1" applyFont="1" applyFill="1" applyBorder="1" applyAlignment="1">
      <alignment horizontal="right" vertical="center"/>
    </xf>
    <xf numFmtId="169" fontId="13" fillId="3" borderId="1" xfId="0" applyNumberFormat="1" applyFont="1" applyFill="1" applyBorder="1" applyAlignment="1">
      <alignment horizontal="right" vertical="center" wrapText="1"/>
    </xf>
    <xf numFmtId="169" fontId="13" fillId="3" borderId="0" xfId="0" applyNumberFormat="1" applyFont="1" applyFill="1" applyAlignment="1">
      <alignment horizontal="right" vertical="center"/>
    </xf>
    <xf numFmtId="169" fontId="13" fillId="3" borderId="0" xfId="0" applyNumberFormat="1" applyFont="1" applyFill="1" applyAlignment="1">
      <alignment horizontal="right" vertical="center" wrapText="1"/>
    </xf>
    <xf numFmtId="169" fontId="13" fillId="3" borderId="4" xfId="0" applyNumberFormat="1" applyFont="1" applyFill="1" applyBorder="1" applyAlignment="1">
      <alignment horizontal="right" vertical="center"/>
    </xf>
    <xf numFmtId="169" fontId="13" fillId="3" borderId="4" xfId="0" applyNumberFormat="1" applyFont="1" applyFill="1" applyBorder="1" applyAlignment="1">
      <alignment horizontal="right" vertical="center" wrapText="1"/>
    </xf>
    <xf numFmtId="169" fontId="4" fillId="4" borderId="6" xfId="0" applyNumberFormat="1" applyFont="1" applyFill="1" applyBorder="1" applyAlignment="1">
      <alignment horizontal="right" vertical="center"/>
    </xf>
    <xf numFmtId="169" fontId="4" fillId="4" borderId="6" xfId="0" applyNumberFormat="1" applyFont="1" applyFill="1" applyBorder="1" applyAlignment="1">
      <alignment horizontal="right" vertical="center" wrapText="1"/>
    </xf>
    <xf numFmtId="169" fontId="5" fillId="3" borderId="0" xfId="0" applyNumberFormat="1" applyFont="1" applyFill="1" applyAlignment="1">
      <alignment horizontal="right" vertical="center" wrapText="1"/>
    </xf>
    <xf numFmtId="169" fontId="4" fillId="4" borderId="0" xfId="0" applyNumberFormat="1" applyFont="1" applyFill="1" applyAlignment="1">
      <alignment horizontal="right" vertical="center" wrapText="1"/>
    </xf>
    <xf numFmtId="169" fontId="5" fillId="3" borderId="4" xfId="0" applyNumberFormat="1" applyFont="1" applyFill="1" applyBorder="1" applyAlignment="1">
      <alignment horizontal="right" vertical="center" wrapText="1"/>
    </xf>
    <xf numFmtId="169" fontId="4" fillId="3" borderId="0" xfId="0" applyNumberFormat="1" applyFont="1" applyFill="1" applyAlignment="1">
      <alignment horizontal="right" vertical="center" wrapText="1"/>
    </xf>
    <xf numFmtId="169" fontId="5" fillId="3" borderId="3" xfId="0" applyNumberFormat="1" applyFont="1" applyFill="1" applyBorder="1" applyAlignment="1">
      <alignment horizontal="right" vertical="center" wrapText="1"/>
    </xf>
    <xf numFmtId="169" fontId="4" fillId="7" borderId="3" xfId="0" applyNumberFormat="1" applyFont="1" applyFill="1" applyBorder="1" applyAlignment="1">
      <alignment horizontal="right" vertical="center" wrapText="1"/>
    </xf>
    <xf numFmtId="169" fontId="4" fillId="7" borderId="0" xfId="0" applyNumberFormat="1" applyFont="1" applyFill="1" applyAlignment="1">
      <alignment horizontal="right" vertical="center" wrapText="1"/>
    </xf>
    <xf numFmtId="169" fontId="4" fillId="0" borderId="1" xfId="0" applyNumberFormat="1" applyFont="1" applyBorder="1" applyAlignment="1">
      <alignment horizontal="right" vertical="center" wrapText="1"/>
    </xf>
    <xf numFmtId="169" fontId="5" fillId="4" borderId="1" xfId="0" applyNumberFormat="1" applyFont="1" applyFill="1" applyBorder="1" applyAlignment="1">
      <alignment horizontal="right" vertical="center" wrapText="1"/>
    </xf>
    <xf numFmtId="169" fontId="4" fillId="7" borderId="6" xfId="0" applyNumberFormat="1" applyFont="1" applyFill="1" applyBorder="1" applyAlignment="1">
      <alignment horizontal="right" vertical="center" wrapText="1"/>
    </xf>
    <xf numFmtId="169" fontId="4" fillId="3" borderId="9" xfId="0" applyNumberFormat="1" applyFont="1" applyFill="1" applyBorder="1" applyAlignment="1">
      <alignment horizontal="right" vertical="center" wrapText="1"/>
    </xf>
    <xf numFmtId="169" fontId="5" fillId="3" borderId="8" xfId="0" applyNumberFormat="1" applyFont="1" applyFill="1" applyBorder="1" applyAlignment="1">
      <alignment horizontal="right" vertical="center" wrapText="1"/>
    </xf>
    <xf numFmtId="169" fontId="4" fillId="3" borderId="8" xfId="0" applyNumberFormat="1" applyFont="1" applyFill="1" applyBorder="1" applyAlignment="1">
      <alignment horizontal="right" vertical="center" wrapText="1"/>
    </xf>
    <xf numFmtId="169" fontId="4" fillId="7" borderId="8" xfId="0" applyNumberFormat="1" applyFont="1" applyFill="1" applyBorder="1" applyAlignment="1">
      <alignment horizontal="right" vertical="center" wrapText="1"/>
    </xf>
    <xf numFmtId="169" fontId="4" fillId="0" borderId="8" xfId="0" applyNumberFormat="1" applyFont="1" applyBorder="1" applyAlignment="1">
      <alignment horizontal="right" vertical="center" wrapText="1"/>
    </xf>
    <xf numFmtId="169" fontId="4" fillId="0" borderId="0" xfId="0" applyNumberFormat="1" applyFont="1" applyAlignment="1">
      <alignment horizontal="right" vertical="center" wrapText="1"/>
    </xf>
    <xf numFmtId="169" fontId="5" fillId="3" borderId="9" xfId="0" applyNumberFormat="1" applyFont="1" applyFill="1" applyBorder="1" applyAlignment="1">
      <alignment horizontal="right" vertical="center" wrapText="1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right" vertical="center" wrapText="1"/>
    </xf>
    <xf numFmtId="169" fontId="2" fillId="0" borderId="0" xfId="0" applyNumberFormat="1" applyFont="1"/>
    <xf numFmtId="169" fontId="4" fillId="2" borderId="0" xfId="0" applyNumberFormat="1" applyFont="1" applyFill="1" applyAlignment="1">
      <alignment horizontal="center" vertical="center" wrapText="1"/>
    </xf>
    <xf numFmtId="169" fontId="3" fillId="2" borderId="0" xfId="0" applyNumberFormat="1" applyFont="1" applyFill="1" applyAlignment="1">
      <alignment horizontal="center" vertical="center" wrapText="1"/>
    </xf>
    <xf numFmtId="169" fontId="3" fillId="3" borderId="8" xfId="0" applyNumberFormat="1" applyFont="1" applyFill="1" applyBorder="1" applyAlignment="1">
      <alignment horizontal="right" vertical="center" wrapText="1"/>
    </xf>
    <xf numFmtId="169" fontId="4" fillId="4" borderId="9" xfId="0" applyNumberFormat="1" applyFont="1" applyFill="1" applyBorder="1" applyAlignment="1">
      <alignment vertical="center" wrapText="1"/>
    </xf>
    <xf numFmtId="169" fontId="4" fillId="4" borderId="9" xfId="0" applyNumberFormat="1" applyFont="1" applyFill="1" applyBorder="1" applyAlignment="1">
      <alignment horizontal="right" vertical="center" wrapText="1"/>
    </xf>
    <xf numFmtId="169" fontId="3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9" fontId="5" fillId="0" borderId="6" xfId="0" applyNumberFormat="1" applyFont="1" applyBorder="1" applyAlignment="1">
      <alignment horizontal="right" vertical="center" wrapText="1"/>
    </xf>
    <xf numFmtId="0" fontId="4" fillId="4" borderId="34" xfId="0" applyFont="1" applyFill="1" applyBorder="1" applyAlignment="1">
      <alignment vertical="center" wrapText="1"/>
    </xf>
    <xf numFmtId="0" fontId="4" fillId="4" borderId="33" xfId="0" applyFont="1" applyFill="1" applyBorder="1" applyAlignment="1">
      <alignment vertical="center" wrapText="1"/>
    </xf>
    <xf numFmtId="169" fontId="4" fillId="8" borderId="33" xfId="0" applyNumberFormat="1" applyFont="1" applyFill="1" applyBorder="1" applyAlignment="1">
      <alignment horizontal="right" vertical="center" wrapText="1"/>
    </xf>
    <xf numFmtId="169" fontId="5" fillId="3" borderId="35" xfId="0" applyNumberFormat="1" applyFont="1" applyFill="1" applyBorder="1" applyAlignment="1">
      <alignment horizontal="right" vertical="center" wrapText="1"/>
    </xf>
    <xf numFmtId="3" fontId="32" fillId="0" borderId="15" xfId="0" applyNumberFormat="1" applyFont="1" applyBorder="1" applyAlignment="1">
      <alignment horizontal="right" vertical="center" wrapText="1"/>
    </xf>
    <xf numFmtId="3" fontId="34" fillId="0" borderId="15" xfId="0" applyNumberFormat="1" applyFont="1" applyBorder="1" applyAlignment="1">
      <alignment horizontal="right" vertical="center" wrapText="1"/>
    </xf>
    <xf numFmtId="9" fontId="34" fillId="0" borderId="15" xfId="0" applyNumberFormat="1" applyFont="1" applyBorder="1" applyAlignment="1">
      <alignment horizontal="right" vertical="center" wrapText="1"/>
    </xf>
    <xf numFmtId="3" fontId="25" fillId="0" borderId="15" xfId="0" applyNumberFormat="1" applyFont="1" applyBorder="1" applyAlignment="1">
      <alignment horizontal="right" vertical="center" wrapText="1"/>
    </xf>
    <xf numFmtId="3" fontId="33" fillId="0" borderId="15" xfId="0" applyNumberFormat="1" applyFont="1" applyBorder="1" applyAlignment="1">
      <alignment horizontal="right" vertical="center" wrapText="1"/>
    </xf>
    <xf numFmtId="9" fontId="33" fillId="0" borderId="15" xfId="0" applyNumberFormat="1" applyFont="1" applyBorder="1" applyAlignment="1">
      <alignment horizontal="right" vertical="center" wrapText="1"/>
    </xf>
    <xf numFmtId="3" fontId="25" fillId="0" borderId="26" xfId="0" applyNumberFormat="1" applyFont="1" applyBorder="1" applyAlignment="1">
      <alignment horizontal="right" vertical="center" wrapText="1"/>
    </xf>
    <xf numFmtId="3" fontId="33" fillId="0" borderId="26" xfId="0" applyNumberFormat="1" applyFont="1" applyBorder="1" applyAlignment="1">
      <alignment horizontal="right" vertical="center" wrapText="1"/>
    </xf>
    <xf numFmtId="9" fontId="33" fillId="0" borderId="26" xfId="0" applyNumberFormat="1" applyFont="1" applyBorder="1" applyAlignment="1">
      <alignment horizontal="right" vertical="center" wrapText="1"/>
    </xf>
    <xf numFmtId="0" fontId="29" fillId="0" borderId="0" xfId="0" applyFont="1" applyAlignment="1">
      <alignment wrapText="1"/>
    </xf>
    <xf numFmtId="169" fontId="28" fillId="0" borderId="15" xfId="31" applyNumberFormat="1" applyFont="1" applyBorder="1" applyAlignment="1">
      <alignment horizontal="right" wrapText="1"/>
    </xf>
    <xf numFmtId="169" fontId="31" fillId="0" borderId="15" xfId="31" applyNumberFormat="1" applyFont="1" applyBorder="1" applyAlignment="1">
      <alignment horizontal="right" wrapText="1"/>
    </xf>
    <xf numFmtId="3" fontId="39" fillId="3" borderId="1" xfId="0" applyNumberFormat="1" applyFont="1" applyFill="1" applyBorder="1" applyAlignment="1">
      <alignment horizontal="right" vertical="center" wrapText="1"/>
    </xf>
    <xf numFmtId="0" fontId="39" fillId="3" borderId="1" xfId="0" applyFont="1" applyFill="1" applyBorder="1" applyAlignment="1">
      <alignment horizontal="right" vertical="center" wrapText="1"/>
    </xf>
    <xf numFmtId="3" fontId="40" fillId="4" borderId="5" xfId="0" applyNumberFormat="1" applyFont="1" applyFill="1" applyBorder="1" applyAlignment="1">
      <alignment horizontal="right" vertical="center" wrapText="1"/>
    </xf>
    <xf numFmtId="173" fontId="41" fillId="4" borderId="14" xfId="1" applyNumberFormat="1" applyFont="1" applyFill="1" applyBorder="1" applyAlignment="1">
      <alignment horizontal="right" vertical="center" wrapText="1"/>
    </xf>
    <xf numFmtId="173" fontId="40" fillId="4" borderId="14" xfId="1" applyNumberFormat="1" applyFont="1" applyFill="1" applyBorder="1" applyAlignment="1">
      <alignment horizontal="right" vertical="center" wrapText="1"/>
    </xf>
    <xf numFmtId="173" fontId="40" fillId="4" borderId="3" xfId="1" applyNumberFormat="1" applyFont="1" applyFill="1" applyBorder="1" applyAlignment="1">
      <alignment horizontal="right" vertical="center" wrapText="1"/>
    </xf>
    <xf numFmtId="173" fontId="41" fillId="4" borderId="3" xfId="1" applyNumberFormat="1" applyFont="1" applyFill="1" applyBorder="1" applyAlignment="1">
      <alignment horizontal="right" vertical="center" wrapText="1"/>
    </xf>
    <xf numFmtId="169" fontId="39" fillId="3" borderId="1" xfId="0" applyNumberFormat="1" applyFont="1" applyFill="1" applyBorder="1" applyAlignment="1">
      <alignment horizontal="right" vertical="center" wrapText="1"/>
    </xf>
    <xf numFmtId="3" fontId="40" fillId="5" borderId="1" xfId="0" applyNumberFormat="1" applyFont="1" applyFill="1" applyBorder="1" applyAlignment="1">
      <alignment horizontal="right" vertical="center" wrapText="1"/>
    </xf>
    <xf numFmtId="3" fontId="40" fillId="4" borderId="2" xfId="0" applyNumberFormat="1" applyFont="1" applyFill="1" applyBorder="1" applyAlignment="1">
      <alignment horizontal="right" vertical="center" wrapText="1"/>
    </xf>
    <xf numFmtId="173" fontId="5" fillId="0" borderId="1" xfId="1" applyNumberFormat="1" applyFont="1" applyBorder="1" applyAlignment="1">
      <alignment horizontal="right" vertical="center" wrapText="1"/>
    </xf>
    <xf numFmtId="3" fontId="39" fillId="3" borderId="3" xfId="0" applyNumberFormat="1" applyFont="1" applyFill="1" applyBorder="1" applyAlignment="1">
      <alignment horizontal="right" vertical="center" wrapText="1"/>
    </xf>
    <xf numFmtId="0" fontId="42" fillId="3" borderId="1" xfId="0" applyFont="1" applyFill="1" applyBorder="1" applyAlignment="1">
      <alignment horizontal="right" vertical="center" wrapText="1"/>
    </xf>
    <xf numFmtId="0" fontId="40" fillId="3" borderId="1" xfId="0" applyFont="1" applyFill="1" applyBorder="1" applyAlignment="1">
      <alignment horizontal="right" vertical="center" wrapText="1"/>
    </xf>
    <xf numFmtId="0" fontId="43" fillId="3" borderId="1" xfId="0" applyFont="1" applyFill="1" applyBorder="1" applyAlignment="1">
      <alignment horizontal="right" vertical="center" wrapText="1"/>
    </xf>
    <xf numFmtId="3" fontId="40" fillId="3" borderId="1" xfId="0" applyNumberFormat="1" applyFont="1" applyFill="1" applyBorder="1" applyAlignment="1">
      <alignment horizontal="right" vertical="center" wrapText="1"/>
    </xf>
    <xf numFmtId="3" fontId="40" fillId="3" borderId="0" xfId="0" applyNumberFormat="1" applyFont="1" applyFill="1" applyAlignment="1">
      <alignment horizontal="right" vertical="center" wrapText="1"/>
    </xf>
    <xf numFmtId="0" fontId="40" fillId="4" borderId="5" xfId="0" applyFont="1" applyFill="1" applyBorder="1" applyAlignment="1">
      <alignment horizontal="right" vertical="center" wrapText="1"/>
    </xf>
    <xf numFmtId="3" fontId="40" fillId="0" borderId="1" xfId="0" applyNumberFormat="1" applyFont="1" applyBorder="1" applyAlignment="1">
      <alignment horizontal="right" vertical="center" wrapText="1"/>
    </xf>
    <xf numFmtId="3" fontId="40" fillId="0" borderId="0" xfId="0" applyNumberFormat="1" applyFont="1" applyAlignment="1">
      <alignment horizontal="right" vertical="center" wrapText="1"/>
    </xf>
    <xf numFmtId="169" fontId="40" fillId="4" borderId="6" xfId="0" applyNumberFormat="1" applyFont="1" applyFill="1" applyBorder="1" applyAlignment="1">
      <alignment horizontal="right" vertical="center"/>
    </xf>
    <xf numFmtId="169" fontId="40" fillId="4" borderId="6" xfId="0" applyNumberFormat="1" applyFont="1" applyFill="1" applyBorder="1" applyAlignment="1">
      <alignment horizontal="right" vertical="center" wrapText="1"/>
    </xf>
    <xf numFmtId="169" fontId="39" fillId="3" borderId="0" xfId="0" applyNumberFormat="1" applyFont="1" applyFill="1" applyAlignment="1">
      <alignment horizontal="right" vertical="center"/>
    </xf>
    <xf numFmtId="169" fontId="39" fillId="3" borderId="0" xfId="0" applyNumberFormat="1" applyFont="1" applyFill="1" applyAlignment="1">
      <alignment horizontal="right" vertical="center" wrapText="1"/>
    </xf>
    <xf numFmtId="169" fontId="39" fillId="3" borderId="1" xfId="0" applyNumberFormat="1" applyFont="1" applyFill="1" applyBorder="1" applyAlignment="1">
      <alignment horizontal="right" vertical="center"/>
    </xf>
    <xf numFmtId="169" fontId="38" fillId="4" borderId="0" xfId="0" applyNumberFormat="1" applyFont="1" applyFill="1" applyAlignment="1">
      <alignment horizontal="right" vertical="center" wrapText="1"/>
    </xf>
    <xf numFmtId="169" fontId="40" fillId="4" borderId="0" xfId="0" applyNumberFormat="1" applyFont="1" applyFill="1" applyAlignment="1">
      <alignment horizontal="right" vertical="center" wrapText="1"/>
    </xf>
    <xf numFmtId="169" fontId="0" fillId="3" borderId="1" xfId="0" applyNumberFormat="1" applyFill="1" applyBorder="1" applyAlignment="1">
      <alignment wrapText="1"/>
    </xf>
    <xf numFmtId="169" fontId="0" fillId="3" borderId="1" xfId="0" applyNumberFormat="1" applyFill="1" applyBorder="1" applyAlignment="1">
      <alignment horizontal="right" vertical="center" wrapText="1"/>
    </xf>
    <xf numFmtId="169" fontId="39" fillId="3" borderId="4" xfId="0" applyNumberFormat="1" applyFont="1" applyFill="1" applyBorder="1" applyAlignment="1">
      <alignment horizontal="right" vertical="center" wrapText="1"/>
    </xf>
    <xf numFmtId="169" fontId="40" fillId="3" borderId="1" xfId="0" applyNumberFormat="1" applyFont="1" applyFill="1" applyBorder="1" applyAlignment="1">
      <alignment horizontal="right" vertical="center" wrapText="1"/>
    </xf>
    <xf numFmtId="169" fontId="40" fillId="3" borderId="0" xfId="0" applyNumberFormat="1" applyFont="1" applyFill="1" applyAlignment="1">
      <alignment horizontal="right" vertical="center" wrapText="1"/>
    </xf>
    <xf numFmtId="169" fontId="40" fillId="6" borderId="5" xfId="0" applyNumberFormat="1" applyFont="1" applyFill="1" applyBorder="1" applyAlignment="1">
      <alignment horizontal="right" vertical="center" wrapText="1"/>
    </xf>
    <xf numFmtId="3" fontId="39" fillId="3" borderId="0" xfId="0" applyNumberFormat="1" applyFont="1" applyFill="1" applyAlignment="1">
      <alignment horizontal="right" vertical="center" wrapText="1"/>
    </xf>
    <xf numFmtId="3" fontId="40" fillId="4" borderId="6" xfId="0" applyNumberFormat="1" applyFont="1" applyFill="1" applyBorder="1" applyAlignment="1">
      <alignment horizontal="right" vertical="center" wrapText="1"/>
    </xf>
    <xf numFmtId="3" fontId="39" fillId="3" borderId="4" xfId="0" applyNumberFormat="1" applyFont="1" applyFill="1" applyBorder="1" applyAlignment="1">
      <alignment horizontal="right" vertical="center" wrapText="1"/>
    </xf>
    <xf numFmtId="0" fontId="39" fillId="3" borderId="0" xfId="0" applyFont="1" applyFill="1" applyAlignment="1">
      <alignment horizontal="right" vertical="center" wrapText="1"/>
    </xf>
    <xf numFmtId="3" fontId="40" fillId="7" borderId="3" xfId="0" applyNumberFormat="1" applyFont="1" applyFill="1" applyBorder="1" applyAlignment="1">
      <alignment horizontal="right" vertical="center" wrapText="1"/>
    </xf>
    <xf numFmtId="3" fontId="40" fillId="7" borderId="0" xfId="0" applyNumberFormat="1" applyFont="1" applyFill="1" applyAlignment="1">
      <alignment horizontal="right" vertical="center" wrapText="1"/>
    </xf>
    <xf numFmtId="0" fontId="40" fillId="0" borderId="1" xfId="0" applyFont="1" applyBorder="1" applyAlignment="1">
      <alignment horizontal="right" vertical="center" wrapText="1"/>
    </xf>
    <xf numFmtId="3" fontId="39" fillId="4" borderId="1" xfId="0" applyNumberFormat="1" applyFont="1" applyFill="1" applyBorder="1" applyAlignment="1">
      <alignment horizontal="right" vertical="center" wrapText="1"/>
    </xf>
    <xf numFmtId="3" fontId="40" fillId="7" borderId="6" xfId="0" applyNumberFormat="1" applyFont="1" applyFill="1" applyBorder="1" applyAlignment="1">
      <alignment horizontal="right" vertical="center" wrapText="1"/>
    </xf>
    <xf numFmtId="3" fontId="40" fillId="4" borderId="0" xfId="0" applyNumberFormat="1" applyFont="1" applyFill="1" applyAlignment="1">
      <alignment horizontal="right" vertical="center" wrapText="1"/>
    </xf>
    <xf numFmtId="169" fontId="39" fillId="3" borderId="8" xfId="0" applyNumberFormat="1" applyFont="1" applyFill="1" applyBorder="1" applyAlignment="1">
      <alignment horizontal="right" vertical="center" wrapText="1"/>
    </xf>
    <xf numFmtId="169" fontId="40" fillId="3" borderId="8" xfId="0" applyNumberFormat="1" applyFont="1" applyFill="1" applyBorder="1" applyAlignment="1">
      <alignment horizontal="right" vertical="center" wrapText="1"/>
    </xf>
    <xf numFmtId="169" fontId="39" fillId="3" borderId="8" xfId="0" applyNumberFormat="1" applyFont="1" applyFill="1" applyBorder="1" applyAlignment="1">
      <alignment vertical="center" wrapText="1"/>
    </xf>
    <xf numFmtId="169" fontId="40" fillId="4" borderId="8" xfId="0" applyNumberFormat="1" applyFont="1" applyFill="1" applyBorder="1" applyAlignment="1">
      <alignment vertical="center" wrapText="1"/>
    </xf>
    <xf numFmtId="169" fontId="40" fillId="4" borderId="8" xfId="0" applyNumberFormat="1" applyFont="1" applyFill="1" applyBorder="1" applyAlignment="1">
      <alignment horizontal="right" vertical="center" wrapText="1"/>
    </xf>
    <xf numFmtId="169" fontId="40" fillId="4" borderId="8" xfId="0" applyNumberFormat="1" applyFont="1" applyFill="1" applyBorder="1" applyAlignment="1">
      <alignment horizontal="center" vertical="center" wrapText="1"/>
    </xf>
    <xf numFmtId="169" fontId="40" fillId="0" borderId="8" xfId="0" applyNumberFormat="1" applyFont="1" applyBorder="1" applyAlignment="1">
      <alignment horizontal="right" vertical="center" wrapText="1"/>
    </xf>
    <xf numFmtId="169" fontId="40" fillId="4" borderId="0" xfId="0" applyNumberFormat="1" applyFont="1" applyFill="1" applyAlignment="1">
      <alignment horizontal="center" vertical="center" wrapText="1"/>
    </xf>
    <xf numFmtId="169" fontId="39" fillId="3" borderId="9" xfId="0" applyNumberFormat="1" applyFont="1" applyFill="1" applyBorder="1" applyAlignment="1">
      <alignment horizontal="right" vertical="center" wrapText="1"/>
    </xf>
    <xf numFmtId="169" fontId="40" fillId="3" borderId="9" xfId="0" applyNumberFormat="1" applyFont="1" applyFill="1" applyBorder="1" applyAlignment="1">
      <alignment horizontal="right" vertical="center" wrapText="1"/>
    </xf>
    <xf numFmtId="169" fontId="39" fillId="3" borderId="3" xfId="0" applyNumberFormat="1" applyFont="1" applyFill="1" applyBorder="1" applyAlignment="1">
      <alignment horizontal="right" vertical="center" wrapText="1"/>
    </xf>
    <xf numFmtId="169" fontId="38" fillId="0" borderId="0" xfId="0" applyNumberFormat="1" applyFont="1" applyAlignment="1">
      <alignment horizontal="center" vertical="center" wrapText="1"/>
    </xf>
    <xf numFmtId="169" fontId="39" fillId="0" borderId="0" xfId="0" applyNumberFormat="1" applyFont="1" applyAlignment="1">
      <alignment horizontal="right" vertical="center" wrapText="1"/>
    </xf>
    <xf numFmtId="169" fontId="39" fillId="0" borderId="6" xfId="0" applyNumberFormat="1" applyFont="1" applyBorder="1" applyAlignment="1">
      <alignment horizontal="right" vertical="center" wrapText="1"/>
    </xf>
    <xf numFmtId="3" fontId="39" fillId="0" borderId="1" xfId="0" applyNumberFormat="1" applyFont="1" applyBorder="1" applyAlignment="1">
      <alignment horizontal="right" vertical="center" wrapText="1"/>
    </xf>
    <xf numFmtId="3" fontId="40" fillId="6" borderId="5" xfId="0" applyNumberFormat="1" applyFont="1" applyFill="1" applyBorder="1" applyAlignment="1">
      <alignment horizontal="right" vertical="center" wrapText="1"/>
    </xf>
    <xf numFmtId="3" fontId="39" fillId="0" borderId="0" xfId="0" applyNumberFormat="1" applyFont="1" applyAlignment="1">
      <alignment horizontal="right" vertical="center"/>
    </xf>
    <xf numFmtId="3" fontId="40" fillId="2" borderId="0" xfId="0" applyNumberFormat="1" applyFont="1" applyFill="1" applyAlignment="1">
      <alignment horizontal="right" vertical="center"/>
    </xf>
    <xf numFmtId="0" fontId="38" fillId="2" borderId="0" xfId="0" applyFont="1" applyFill="1" applyAlignment="1">
      <alignment horizontal="right" vertical="center"/>
    </xf>
    <xf numFmtId="3" fontId="40" fillId="4" borderId="13" xfId="0" applyNumberFormat="1" applyFont="1" applyFill="1" applyBorder="1" applyAlignment="1">
      <alignment horizontal="right" vertical="center" wrapText="1"/>
    </xf>
    <xf numFmtId="0" fontId="19" fillId="0" borderId="36" xfId="31" applyFont="1" applyBorder="1" applyAlignment="1">
      <alignment horizontal="justify"/>
    </xf>
    <xf numFmtId="0" fontId="19" fillId="0" borderId="36" xfId="31" applyFont="1" applyBorder="1" applyAlignment="1">
      <alignment horizontal="justify" wrapText="1"/>
    </xf>
    <xf numFmtId="3" fontId="19" fillId="0" borderId="36" xfId="31" applyNumberFormat="1" applyFont="1" applyBorder="1" applyAlignment="1">
      <alignment horizontal="right" wrapText="1"/>
    </xf>
    <xf numFmtId="3" fontId="19" fillId="0" borderId="36" xfId="31" applyNumberFormat="1" applyFont="1" applyBorder="1" applyAlignment="1">
      <alignment horizontal="right"/>
    </xf>
    <xf numFmtId="3" fontId="19" fillId="0" borderId="36" xfId="58" applyNumberFormat="1" applyFont="1" applyFill="1" applyBorder="1" applyAlignment="1">
      <alignment horizontal="right"/>
    </xf>
    <xf numFmtId="169" fontId="28" fillId="0" borderId="36" xfId="31" applyNumberFormat="1" applyFont="1" applyBorder="1" applyAlignment="1">
      <alignment horizontal="right" wrapText="1"/>
    </xf>
    <xf numFmtId="9" fontId="28" fillId="0" borderId="36" xfId="58" applyFont="1" applyBorder="1" applyAlignment="1">
      <alignment horizontal="right" wrapText="1"/>
    </xf>
    <xf numFmtId="168" fontId="25" fillId="0" borderId="0" xfId="32" applyNumberFormat="1" applyFont="1" applyFill="1" applyAlignment="1">
      <alignment horizontal="right" vertical="center"/>
    </xf>
    <xf numFmtId="168" fontId="19" fillId="0" borderId="0" xfId="32" applyNumberFormat="1" applyFont="1" applyFill="1" applyAlignment="1">
      <alignment horizontal="right" vertical="center"/>
    </xf>
    <xf numFmtId="168" fontId="19" fillId="0" borderId="20" xfId="32" applyNumberFormat="1" applyFont="1" applyFill="1" applyBorder="1" applyAlignment="1">
      <alignment horizontal="right" vertical="center" wrapText="1"/>
    </xf>
    <xf numFmtId="172" fontId="28" fillId="0" borderId="0" xfId="31" applyNumberFormat="1" applyFont="1" applyAlignment="1">
      <alignment horizontal="right" vertical="center" wrapText="1"/>
    </xf>
    <xf numFmtId="9" fontId="28" fillId="0" borderId="0" xfId="58" applyFont="1" applyAlignment="1">
      <alignment horizontal="right" vertical="center" wrapText="1"/>
    </xf>
    <xf numFmtId="168" fontId="25" fillId="0" borderId="15" xfId="32" applyNumberFormat="1" applyFont="1" applyFill="1" applyBorder="1" applyAlignment="1">
      <alignment horizontal="right" vertical="center"/>
    </xf>
    <xf numFmtId="168" fontId="19" fillId="0" borderId="15" xfId="32" applyNumberFormat="1" applyFont="1" applyFill="1" applyBorder="1" applyAlignment="1">
      <alignment horizontal="right" vertical="center"/>
    </xf>
    <xf numFmtId="168" fontId="19" fillId="0" borderId="28" xfId="32" applyNumberFormat="1" applyFont="1" applyFill="1" applyBorder="1" applyAlignment="1">
      <alignment horizontal="right" vertical="center" wrapText="1"/>
    </xf>
    <xf numFmtId="172" fontId="28" fillId="0" borderId="15" xfId="31" applyNumberFormat="1" applyFont="1" applyBorder="1" applyAlignment="1">
      <alignment horizontal="right" vertical="center" wrapText="1"/>
    </xf>
    <xf numFmtId="9" fontId="28" fillId="0" borderId="15" xfId="58" applyFont="1" applyBorder="1" applyAlignment="1">
      <alignment horizontal="right" vertical="center" wrapText="1"/>
    </xf>
    <xf numFmtId="168" fontId="19" fillId="0" borderId="18" xfId="31" applyNumberFormat="1" applyFont="1" applyBorder="1" applyAlignment="1">
      <alignment horizontal="right" vertical="center" wrapText="1"/>
    </xf>
    <xf numFmtId="168" fontId="19" fillId="0" borderId="18" xfId="31" applyNumberFormat="1" applyFont="1" applyBorder="1" applyAlignment="1">
      <alignment horizontal="right" vertical="center"/>
    </xf>
    <xf numFmtId="168" fontId="19" fillId="0" borderId="21" xfId="31" applyNumberFormat="1" applyFont="1" applyBorder="1" applyAlignment="1">
      <alignment horizontal="right" vertical="center"/>
    </xf>
    <xf numFmtId="168" fontId="28" fillId="0" borderId="18" xfId="31" applyNumberFormat="1" applyFont="1" applyBorder="1" applyAlignment="1">
      <alignment horizontal="right" vertical="center" wrapText="1"/>
    </xf>
    <xf numFmtId="9" fontId="28" fillId="0" borderId="18" xfId="58" applyFont="1" applyBorder="1" applyAlignment="1">
      <alignment horizontal="right" vertical="center" wrapText="1"/>
    </xf>
    <xf numFmtId="3" fontId="19" fillId="0" borderId="0" xfId="32" applyNumberFormat="1" applyFont="1" applyFill="1" applyBorder="1" applyAlignment="1">
      <alignment horizontal="right" vertical="center" wrapText="1"/>
    </xf>
    <xf numFmtId="3" fontId="19" fillId="0" borderId="20" xfId="31" applyNumberFormat="1" applyFont="1" applyBorder="1" applyAlignment="1">
      <alignment horizontal="right" vertical="center"/>
    </xf>
    <xf numFmtId="3" fontId="28" fillId="0" borderId="0" xfId="31" applyNumberFormat="1" applyFont="1" applyAlignment="1">
      <alignment horizontal="right" vertical="center" wrapText="1"/>
    </xf>
    <xf numFmtId="3" fontId="19" fillId="0" borderId="15" xfId="32" applyNumberFormat="1" applyFont="1" applyFill="1" applyBorder="1" applyAlignment="1">
      <alignment horizontal="right" vertical="center" wrapText="1"/>
    </xf>
    <xf numFmtId="3" fontId="19" fillId="0" borderId="15" xfId="32" applyNumberFormat="1" applyFont="1" applyFill="1" applyBorder="1" applyAlignment="1">
      <alignment horizontal="right" vertical="center"/>
    </xf>
    <xf numFmtId="3" fontId="19" fillId="0" borderId="27" xfId="31" applyNumberFormat="1" applyFont="1" applyBorder="1" applyAlignment="1">
      <alignment horizontal="right" vertical="center"/>
    </xf>
    <xf numFmtId="3" fontId="19" fillId="0" borderId="28" xfId="31" applyNumberFormat="1" applyFont="1" applyBorder="1" applyAlignment="1">
      <alignment horizontal="right" vertical="center"/>
    </xf>
    <xf numFmtId="3" fontId="28" fillId="0" borderId="15" xfId="31" applyNumberFormat="1" applyFont="1" applyBorder="1" applyAlignment="1">
      <alignment horizontal="right" vertical="center" wrapText="1"/>
    </xf>
    <xf numFmtId="169" fontId="28" fillId="0" borderId="15" xfId="31" applyNumberFormat="1" applyFont="1" applyBorder="1" applyAlignment="1">
      <alignment horizontal="right" vertical="center" wrapText="1"/>
    </xf>
    <xf numFmtId="165" fontId="19" fillId="0" borderId="15" xfId="32" applyNumberFormat="1" applyFont="1" applyFill="1" applyBorder="1" applyAlignment="1">
      <alignment horizontal="right" vertical="center" wrapText="1"/>
    </xf>
    <xf numFmtId="9" fontId="28" fillId="0" borderId="15" xfId="58" applyFont="1" applyFill="1" applyBorder="1" applyAlignment="1">
      <alignment horizontal="right" vertical="center" wrapText="1"/>
    </xf>
    <xf numFmtId="3" fontId="19" fillId="0" borderId="18" xfId="31" applyNumberFormat="1" applyFont="1" applyBorder="1" applyAlignment="1">
      <alignment horizontal="right" vertical="center" wrapText="1"/>
    </xf>
    <xf numFmtId="3" fontId="19" fillId="0" borderId="18" xfId="32" applyNumberFormat="1" applyFont="1" applyFill="1" applyBorder="1" applyAlignment="1">
      <alignment horizontal="right" vertical="center" wrapText="1"/>
    </xf>
    <xf numFmtId="3" fontId="19" fillId="0" borderId="18" xfId="31" applyNumberFormat="1" applyFont="1" applyBorder="1" applyAlignment="1">
      <alignment horizontal="right" vertical="center"/>
    </xf>
    <xf numFmtId="3" fontId="19" fillId="0" borderId="23" xfId="31" applyNumberFormat="1" applyFont="1" applyBorder="1" applyAlignment="1">
      <alignment horizontal="right" vertical="center"/>
    </xf>
    <xf numFmtId="3" fontId="19" fillId="0" borderId="21" xfId="31" applyNumberFormat="1" applyFont="1" applyBorder="1" applyAlignment="1">
      <alignment horizontal="right" vertical="center"/>
    </xf>
    <xf numFmtId="3" fontId="28" fillId="0" borderId="18" xfId="31" applyNumberFormat="1" applyFont="1" applyBorder="1" applyAlignment="1">
      <alignment horizontal="right" vertical="center" wrapText="1"/>
    </xf>
    <xf numFmtId="9" fontId="19" fillId="0" borderId="19" xfId="58" applyFont="1" applyFill="1" applyBorder="1" applyAlignment="1">
      <alignment horizontal="right" vertical="center"/>
    </xf>
    <xf numFmtId="9" fontId="19" fillId="0" borderId="0" xfId="58" applyFont="1" applyFill="1" applyBorder="1" applyAlignment="1">
      <alignment horizontal="right" vertical="center"/>
    </xf>
    <xf numFmtId="9" fontId="19" fillId="0" borderId="22" xfId="58" applyFont="1" applyFill="1" applyBorder="1" applyAlignment="1">
      <alignment horizontal="right" vertical="center"/>
    </xf>
    <xf numFmtId="9" fontId="19" fillId="0" borderId="20" xfId="58" applyFont="1" applyFill="1" applyBorder="1" applyAlignment="1">
      <alignment horizontal="right" vertical="center"/>
    </xf>
    <xf numFmtId="9" fontId="28" fillId="0" borderId="0" xfId="34" applyFont="1" applyAlignment="1">
      <alignment horizontal="right" vertical="center" wrapText="1"/>
    </xf>
    <xf numFmtId="9" fontId="19" fillId="0" borderId="15" xfId="58" applyFont="1" applyFill="1" applyBorder="1" applyAlignment="1">
      <alignment horizontal="right" vertical="center"/>
    </xf>
    <xf numFmtId="9" fontId="19" fillId="0" borderId="27" xfId="58" applyFont="1" applyFill="1" applyBorder="1" applyAlignment="1">
      <alignment horizontal="right" vertical="center"/>
    </xf>
    <xf numFmtId="9" fontId="19" fillId="0" borderId="28" xfId="58" applyFont="1" applyFill="1" applyBorder="1" applyAlignment="1">
      <alignment horizontal="right" vertical="center"/>
    </xf>
    <xf numFmtId="9" fontId="28" fillId="0" borderId="15" xfId="34" applyFont="1" applyBorder="1" applyAlignment="1">
      <alignment horizontal="right" vertical="center" wrapText="1"/>
    </xf>
    <xf numFmtId="166" fontId="19" fillId="0" borderId="15" xfId="58" applyNumberFormat="1" applyFont="1" applyFill="1" applyBorder="1" applyAlignment="1">
      <alignment horizontal="right" vertical="center"/>
    </xf>
    <xf numFmtId="166" fontId="19" fillId="0" borderId="27" xfId="58" applyNumberFormat="1" applyFont="1" applyFill="1" applyBorder="1" applyAlignment="1">
      <alignment horizontal="right" vertical="center"/>
    </xf>
    <xf numFmtId="166" fontId="19" fillId="0" borderId="28" xfId="58" applyNumberFormat="1" applyFont="1" applyFill="1" applyBorder="1" applyAlignment="1">
      <alignment horizontal="right" vertical="center"/>
    </xf>
    <xf numFmtId="166" fontId="28" fillId="0" borderId="15" xfId="34" applyNumberFormat="1" applyFont="1" applyBorder="1" applyAlignment="1">
      <alignment horizontal="right" vertical="center" wrapText="1"/>
    </xf>
    <xf numFmtId="166" fontId="28" fillId="0" borderId="15" xfId="58" applyNumberFormat="1" applyFont="1" applyBorder="1" applyAlignment="1">
      <alignment horizontal="right" vertical="center" wrapText="1"/>
    </xf>
    <xf numFmtId="170" fontId="19" fillId="0" borderId="15" xfId="32" applyNumberFormat="1" applyFont="1" applyFill="1" applyBorder="1" applyAlignment="1">
      <alignment horizontal="right" vertical="center"/>
    </xf>
    <xf numFmtId="170" fontId="19" fillId="0" borderId="27" xfId="32" applyNumberFormat="1" applyFont="1" applyFill="1" applyBorder="1" applyAlignment="1">
      <alignment horizontal="right" vertical="center"/>
    </xf>
    <xf numFmtId="170" fontId="19" fillId="0" borderId="28" xfId="32" applyNumberFormat="1" applyFont="1" applyFill="1" applyBorder="1" applyAlignment="1">
      <alignment horizontal="right" vertical="center"/>
    </xf>
    <xf numFmtId="171" fontId="28" fillId="0" borderId="15" xfId="31" applyNumberFormat="1" applyFont="1" applyBorder="1" applyAlignment="1">
      <alignment horizontal="right" vertical="center" wrapText="1"/>
    </xf>
    <xf numFmtId="171" fontId="19" fillId="0" borderId="0" xfId="32" applyNumberFormat="1" applyFont="1" applyFill="1" applyBorder="1" applyAlignment="1">
      <alignment horizontal="right" vertical="center"/>
    </xf>
    <xf numFmtId="2" fontId="19" fillId="0" borderId="0" xfId="32" applyNumberFormat="1" applyFont="1" applyFill="1" applyBorder="1" applyAlignment="1">
      <alignment horizontal="right" vertical="center"/>
    </xf>
    <xf numFmtId="171" fontId="28" fillId="0" borderId="0" xfId="31" applyNumberFormat="1" applyFont="1" applyAlignment="1">
      <alignment horizontal="right" vertical="center" wrapText="1"/>
    </xf>
    <xf numFmtId="3" fontId="19" fillId="0" borderId="29" xfId="31" applyNumberFormat="1" applyFont="1" applyBorder="1" applyAlignment="1">
      <alignment horizontal="right" vertical="center" wrapText="1"/>
    </xf>
    <xf numFmtId="3" fontId="19" fillId="0" borderId="29" xfId="31" applyNumberFormat="1" applyFont="1" applyBorder="1" applyAlignment="1">
      <alignment horizontal="right" vertical="center"/>
    </xf>
    <xf numFmtId="3" fontId="19" fillId="0" borderId="30" xfId="58" applyNumberFormat="1" applyFont="1" applyFill="1" applyBorder="1" applyAlignment="1">
      <alignment horizontal="right" vertical="center"/>
    </xf>
    <xf numFmtId="169" fontId="28" fillId="0" borderId="29" xfId="31" applyNumberFormat="1" applyFont="1" applyBorder="1" applyAlignment="1">
      <alignment horizontal="right" vertical="center" wrapText="1"/>
    </xf>
    <xf numFmtId="9" fontId="28" fillId="0" borderId="29" xfId="58" applyFont="1" applyBorder="1" applyAlignment="1">
      <alignment horizontal="right" vertical="center" wrapText="1"/>
    </xf>
    <xf numFmtId="0" fontId="5" fillId="3" borderId="1" xfId="0" quotePrefix="1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</cellXfs>
  <cellStyles count="61">
    <cellStyle name="Comma" xfId="1" builtinId="3"/>
    <cellStyle name="Comma 11" xfId="41" xr:uid="{2D3D6455-8329-42F6-922F-D523A07124D8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2" xfId="19" xr:uid="{ACE9F94C-3767-495D-A863-91BF6C1291BA}"/>
    <cellStyle name="Comma 3 2 2" xfId="25" xr:uid="{0E67213F-5661-44AC-AA0E-F5D2680C9A1D}"/>
    <cellStyle name="Comma 3 2 3" xfId="29" xr:uid="{BE6BEFCD-C049-491A-85E8-737F3E3DDFB9}"/>
    <cellStyle name="Comma 3 2 4" xfId="52" xr:uid="{0FA2B893-DB81-43D2-854B-3069C1BFC21E}"/>
    <cellStyle name="Comma 3 3" xfId="23" xr:uid="{3A79085F-027B-48CD-8DA4-BB38DF5803BA}"/>
    <cellStyle name="Comma 3 4" xfId="27" xr:uid="{8BC78D57-56A1-4AEC-BF94-4E397CFC3CA9}"/>
    <cellStyle name="Comma 3 5" xfId="45" xr:uid="{B77B85C2-225C-4CA5-9493-DFB62754FE9E}"/>
    <cellStyle name="Comma 4" xfId="21" xr:uid="{83CFF771-A72E-47AF-B2C7-57C60E095281}"/>
    <cellStyle name="Comma 4 2" xfId="26" xr:uid="{E47FE45C-6D29-4A65-B402-2EDB0CC455D0}"/>
    <cellStyle name="Comma 4 3" xfId="30" xr:uid="{E4A73FA0-A1E0-43BE-BEF5-DCA33C23522C}"/>
    <cellStyle name="Comma 4 4" xfId="48" xr:uid="{39149CF1-5267-4207-B6C9-FA44DA9E7C99}"/>
    <cellStyle name="Comma 5" xfId="24" xr:uid="{C61F0A2F-4E85-4E51-BF2F-F4F83F75F072}"/>
    <cellStyle name="Comma 6" xfId="28" xr:uid="{AFD2D128-FA16-4A9D-A19C-C9DB4135420A}"/>
    <cellStyle name="Comma 7" xfId="16" xr:uid="{7CD7A01B-3C05-4F81-B995-32D2C63670B9}"/>
    <cellStyle name="Comma 8" xfId="32" xr:uid="{A791E96B-AB77-4297-AD06-C75F8DDB2E00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1" xfId="57" xr:uid="{B9770801-1E54-4C3A-A652-908130316F30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9" xfId="47" xr:uid="{5DC5EF5E-F79A-459B-B8EE-4C6CAFF2572A}"/>
    <cellStyle name="Normal 9 2" xfId="51" xr:uid="{A5CD8BD1-7970-4819-B85E-4E034C3D9F2D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8"/>
  <sheetViews>
    <sheetView showGridLines="0" tabSelected="1" zoomScale="85" zoomScaleNormal="85" workbookViewId="0"/>
  </sheetViews>
  <sheetFormatPr defaultRowHeight="14.4" x14ac:dyDescent="0.3"/>
  <cols>
    <col min="1" max="1" width="43" customWidth="1"/>
    <col min="2" max="2" width="43" style="167" customWidth="1"/>
    <col min="3" max="3" width="10.109375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176" customFormat="1" ht="60.6" customHeight="1" x14ac:dyDescent="0.3">
      <c r="A1" s="191" t="s">
        <v>0</v>
      </c>
      <c r="B1" s="191" t="s">
        <v>1</v>
      </c>
    </row>
    <row r="2" spans="1:10" ht="18" x14ac:dyDescent="0.3">
      <c r="A2" s="153" t="s">
        <v>2</v>
      </c>
      <c r="B2" s="153" t="s">
        <v>3</v>
      </c>
    </row>
    <row r="3" spans="1:10" ht="14.4" customHeight="1" x14ac:dyDescent="0.3">
      <c r="A3" s="157"/>
      <c r="B3" s="157"/>
      <c r="C3" s="157"/>
      <c r="D3" s="157" t="s">
        <v>4</v>
      </c>
      <c r="E3" s="157" t="s">
        <v>5</v>
      </c>
      <c r="F3" s="157" t="s">
        <v>6</v>
      </c>
      <c r="G3" s="157" t="s">
        <v>7</v>
      </c>
      <c r="H3" s="157" t="s">
        <v>8</v>
      </c>
      <c r="I3" s="173" t="s">
        <v>9</v>
      </c>
      <c r="J3" s="173" t="s">
        <v>9</v>
      </c>
    </row>
    <row r="4" spans="1:10" x14ac:dyDescent="0.3">
      <c r="A4" s="157"/>
      <c r="B4" s="157"/>
      <c r="C4" s="157"/>
      <c r="D4" s="170">
        <v>43008</v>
      </c>
      <c r="E4" s="170">
        <v>43373</v>
      </c>
      <c r="F4" s="170">
        <v>43738</v>
      </c>
      <c r="G4" s="170" t="s">
        <v>10</v>
      </c>
      <c r="H4" s="170">
        <v>44469</v>
      </c>
      <c r="I4" s="173"/>
      <c r="J4" s="173" t="s">
        <v>11</v>
      </c>
    </row>
    <row r="5" spans="1:10" x14ac:dyDescent="0.3">
      <c r="A5" s="164" t="s">
        <v>12</v>
      </c>
      <c r="B5" s="164" t="s">
        <v>13</v>
      </c>
      <c r="C5" s="164" t="s">
        <v>14</v>
      </c>
      <c r="D5" s="334">
        <v>18.618288</v>
      </c>
      <c r="E5" s="334">
        <v>23.574480999999999</v>
      </c>
      <c r="F5" s="335">
        <v>27.712883999999999</v>
      </c>
      <c r="G5" s="335">
        <v>29.336328000000002</v>
      </c>
      <c r="H5" s="336">
        <v>31.472923999999999</v>
      </c>
      <c r="I5" s="337">
        <v>2.1365959999999973</v>
      </c>
      <c r="J5" s="338">
        <v>7.2831064610403784E-2</v>
      </c>
    </row>
    <row r="6" spans="1:10" ht="28.8" x14ac:dyDescent="0.3">
      <c r="A6" s="186" t="s">
        <v>15</v>
      </c>
      <c r="B6" s="186" t="s">
        <v>16</v>
      </c>
      <c r="C6" s="186" t="s">
        <v>14</v>
      </c>
      <c r="D6" s="339">
        <v>11.947577161000002</v>
      </c>
      <c r="E6" s="339">
        <v>12.446513059000001</v>
      </c>
      <c r="F6" s="340">
        <v>17.376121112</v>
      </c>
      <c r="G6" s="340">
        <v>21.213369563000001</v>
      </c>
      <c r="H6" s="341">
        <v>17.455134592</v>
      </c>
      <c r="I6" s="342">
        <v>-3.7582349710000003</v>
      </c>
      <c r="J6" s="343">
        <v>-0.17716350812814996</v>
      </c>
    </row>
    <row r="7" spans="1:10" x14ac:dyDescent="0.3">
      <c r="A7" s="186" t="s">
        <v>17</v>
      </c>
      <c r="B7" s="186" t="s">
        <v>18</v>
      </c>
      <c r="C7" s="186" t="s">
        <v>14</v>
      </c>
      <c r="D7" s="339">
        <v>9.2311510000000006</v>
      </c>
      <c r="E7" s="339">
        <v>10.505069000000001</v>
      </c>
      <c r="F7" s="340">
        <v>10.404317000000001</v>
      </c>
      <c r="G7" s="340">
        <v>7.9119609999999998</v>
      </c>
      <c r="H7" s="341">
        <v>8.6505969999999994</v>
      </c>
      <c r="I7" s="342">
        <v>0.73863599999999963</v>
      </c>
      <c r="J7" s="343">
        <v>9.3356880803633802E-2</v>
      </c>
    </row>
    <row r="8" spans="1:10" ht="27" customHeight="1" x14ac:dyDescent="0.3">
      <c r="A8" s="165" t="s">
        <v>19</v>
      </c>
      <c r="B8" s="166" t="s">
        <v>20</v>
      </c>
      <c r="C8" s="166" t="s">
        <v>14</v>
      </c>
      <c r="D8" s="344">
        <v>6.7682130500000008</v>
      </c>
      <c r="E8" s="344">
        <v>9.1473999999999993</v>
      </c>
      <c r="F8" s="345">
        <v>7.370679</v>
      </c>
      <c r="G8" s="345">
        <v>7.1856720000000003</v>
      </c>
      <c r="H8" s="346">
        <v>12.350298</v>
      </c>
      <c r="I8" s="347">
        <v>5.1646260000000002</v>
      </c>
      <c r="J8" s="348">
        <v>0.71873945818846163</v>
      </c>
    </row>
    <row r="9" spans="1:10" x14ac:dyDescent="0.3">
      <c r="A9" s="164" t="s">
        <v>21</v>
      </c>
      <c r="B9" s="164" t="s">
        <v>22</v>
      </c>
      <c r="C9" s="168" t="s">
        <v>23</v>
      </c>
      <c r="D9" s="349">
        <v>34150.729899999998</v>
      </c>
      <c r="E9" s="349">
        <v>37415.402909999997</v>
      </c>
      <c r="F9" s="349">
        <v>42405.213659999994</v>
      </c>
      <c r="G9" s="349">
        <v>39950.577239999999</v>
      </c>
      <c r="H9" s="350">
        <v>40958.908290000007</v>
      </c>
      <c r="I9" s="351">
        <v>1008.331050000008</v>
      </c>
      <c r="J9" s="338">
        <v>2.5239461346016068E-2</v>
      </c>
    </row>
    <row r="10" spans="1:10" x14ac:dyDescent="0.3">
      <c r="A10" s="186" t="s">
        <v>24</v>
      </c>
      <c r="B10" s="186" t="s">
        <v>24</v>
      </c>
      <c r="C10" s="187" t="s">
        <v>23</v>
      </c>
      <c r="D10" s="352">
        <v>20853.416889999997</v>
      </c>
      <c r="E10" s="352">
        <v>21865.642270000008</v>
      </c>
      <c r="F10" s="353">
        <v>24437.639709999949</v>
      </c>
      <c r="G10" s="354">
        <v>22583.509239999999</v>
      </c>
      <c r="H10" s="355">
        <v>25239.287419999993</v>
      </c>
      <c r="I10" s="356">
        <v>2655.7781799999939</v>
      </c>
      <c r="J10" s="343">
        <v>0.11759811780252782</v>
      </c>
    </row>
    <row r="11" spans="1:10" x14ac:dyDescent="0.3">
      <c r="A11" s="186" t="s">
        <v>25</v>
      </c>
      <c r="B11" s="186" t="s">
        <v>26</v>
      </c>
      <c r="C11" s="187" t="s">
        <v>23</v>
      </c>
      <c r="D11" s="352">
        <v>17572.644020000007</v>
      </c>
      <c r="E11" s="352">
        <v>10233.068449999999</v>
      </c>
      <c r="F11" s="353">
        <v>12343.233249999959</v>
      </c>
      <c r="G11" s="354">
        <v>9896.6268499999969</v>
      </c>
      <c r="H11" s="355">
        <v>9541.4517899999919</v>
      </c>
      <c r="I11" s="357">
        <v>-355.17506000000503</v>
      </c>
      <c r="J11" s="343">
        <v>-3.5888496695215433E-2</v>
      </c>
    </row>
    <row r="12" spans="1:10" x14ac:dyDescent="0.3">
      <c r="A12" s="186" t="s">
        <v>27</v>
      </c>
      <c r="B12" s="186" t="s">
        <v>28</v>
      </c>
      <c r="C12" s="187" t="s">
        <v>23</v>
      </c>
      <c r="D12" s="352">
        <v>359970.25122999999</v>
      </c>
      <c r="E12" s="352">
        <v>352211.85647000006</v>
      </c>
      <c r="F12" s="353">
        <v>360153.60074999998</v>
      </c>
      <c r="G12" s="354">
        <v>445918.1</v>
      </c>
      <c r="H12" s="355">
        <v>444638.86185000004</v>
      </c>
      <c r="I12" s="357">
        <v>-1279.2381499999319</v>
      </c>
      <c r="J12" s="343">
        <v>-2.8687737725827667E-3</v>
      </c>
    </row>
    <row r="13" spans="1:10" x14ac:dyDescent="0.3">
      <c r="A13" s="186" t="s">
        <v>29</v>
      </c>
      <c r="B13" s="186" t="s">
        <v>30</v>
      </c>
      <c r="C13" s="187" t="s">
        <v>23</v>
      </c>
      <c r="D13" s="358">
        <v>232861</v>
      </c>
      <c r="E13" s="352">
        <v>324396</v>
      </c>
      <c r="F13" s="353">
        <v>322444</v>
      </c>
      <c r="G13" s="354">
        <v>322444</v>
      </c>
      <c r="H13" s="355">
        <v>357246.1710246678</v>
      </c>
      <c r="I13" s="356">
        <v>34802.171024667798</v>
      </c>
      <c r="J13" s="343">
        <v>0.1079324503624437</v>
      </c>
    </row>
    <row r="14" spans="1:10" x14ac:dyDescent="0.3">
      <c r="A14" s="186" t="s">
        <v>31</v>
      </c>
      <c r="B14" s="186" t="s">
        <v>32</v>
      </c>
      <c r="C14" s="187" t="s">
        <v>23</v>
      </c>
      <c r="D14" s="352">
        <v>9258.0354700000007</v>
      </c>
      <c r="E14" s="352">
        <v>7965.70291</v>
      </c>
      <c r="F14" s="353">
        <v>10092.296679999999</v>
      </c>
      <c r="G14" s="354">
        <v>10391.313200000001</v>
      </c>
      <c r="H14" s="355">
        <v>18992.710729999999</v>
      </c>
      <c r="I14" s="356">
        <v>8601.3975299999984</v>
      </c>
      <c r="J14" s="359">
        <v>0.82774884795119053</v>
      </c>
    </row>
    <row r="15" spans="1:10" x14ac:dyDescent="0.3">
      <c r="A15" s="166" t="s">
        <v>33</v>
      </c>
      <c r="B15" s="166" t="s">
        <v>34</v>
      </c>
      <c r="C15" s="169" t="s">
        <v>23</v>
      </c>
      <c r="D15" s="360">
        <v>14006.66425</v>
      </c>
      <c r="E15" s="361">
        <v>11490.763469999996</v>
      </c>
      <c r="F15" s="362">
        <v>11955.522080000002</v>
      </c>
      <c r="G15" s="363">
        <v>12556.87617</v>
      </c>
      <c r="H15" s="364">
        <v>13243.82503</v>
      </c>
      <c r="I15" s="365">
        <v>686.94886000000042</v>
      </c>
      <c r="J15" s="348">
        <v>5.4706986889080822E-2</v>
      </c>
    </row>
    <row r="16" spans="1:10" x14ac:dyDescent="0.3">
      <c r="A16" s="164" t="s">
        <v>35</v>
      </c>
      <c r="B16" s="164" t="s">
        <v>36</v>
      </c>
      <c r="C16" s="164" t="s">
        <v>11</v>
      </c>
      <c r="D16" s="366">
        <v>0.61062873183275646</v>
      </c>
      <c r="E16" s="367">
        <v>0.58440215978954457</v>
      </c>
      <c r="F16" s="367">
        <v>0.57628856456043509</v>
      </c>
      <c r="G16" s="368">
        <v>0.56528618108147266</v>
      </c>
      <c r="H16" s="369">
        <v>0.61620996441846299</v>
      </c>
      <c r="I16" s="370">
        <v>5.0923783336990325E-2</v>
      </c>
      <c r="J16" s="338">
        <v>9.0084960576191531E-2</v>
      </c>
    </row>
    <row r="17" spans="1:10" x14ac:dyDescent="0.3">
      <c r="A17" s="186" t="s">
        <v>37</v>
      </c>
      <c r="B17" s="186" t="s">
        <v>38</v>
      </c>
      <c r="C17" s="186" t="s">
        <v>11</v>
      </c>
      <c r="D17" s="371">
        <v>0.51456130136767608</v>
      </c>
      <c r="E17" s="371">
        <v>0.27349881744197418</v>
      </c>
      <c r="F17" s="371">
        <v>0.29107819969889903</v>
      </c>
      <c r="G17" s="372">
        <v>0.24772174856315035</v>
      </c>
      <c r="H17" s="373">
        <v>0.23295180922411227</v>
      </c>
      <c r="I17" s="374">
        <v>-1.4769939339038085E-2</v>
      </c>
      <c r="J17" s="343">
        <v>-5.9623103036804515E-2</v>
      </c>
    </row>
    <row r="18" spans="1:10" x14ac:dyDescent="0.3">
      <c r="A18" s="186" t="s">
        <v>39</v>
      </c>
      <c r="B18" s="186" t="s">
        <v>40</v>
      </c>
      <c r="C18" s="186" t="s">
        <v>11</v>
      </c>
      <c r="D18" s="375">
        <v>6.2245208232393948E-2</v>
      </c>
      <c r="E18" s="375">
        <v>3.3002617290847545E-2</v>
      </c>
      <c r="F18" s="375">
        <v>3.9970639641294797E-2</v>
      </c>
      <c r="G18" s="376">
        <v>2.8249646453757445E-2</v>
      </c>
      <c r="H18" s="377">
        <v>2.4972111290833855E-2</v>
      </c>
      <c r="I18" s="378">
        <v>-3.2775351629235894E-3</v>
      </c>
      <c r="J18" s="379">
        <v>-0.11602039580525969</v>
      </c>
    </row>
    <row r="19" spans="1:10" x14ac:dyDescent="0.3">
      <c r="A19" s="186" t="s">
        <v>41</v>
      </c>
      <c r="B19" s="186" t="s">
        <v>42</v>
      </c>
      <c r="C19" s="186" t="s">
        <v>11</v>
      </c>
      <c r="D19" s="371">
        <v>0.86230659633501072</v>
      </c>
      <c r="E19" s="371">
        <v>0.87085465465051881</v>
      </c>
      <c r="F19" s="371">
        <v>0.86123099575868944</v>
      </c>
      <c r="G19" s="372">
        <v>0.90018113216624041</v>
      </c>
      <c r="H19" s="373">
        <v>0.74005520369540523</v>
      </c>
      <c r="I19" s="374">
        <v>-0.16012592847083518</v>
      </c>
      <c r="J19" s="343">
        <v>-0.17788189815254207</v>
      </c>
    </row>
    <row r="20" spans="1:10" x14ac:dyDescent="0.3">
      <c r="A20" s="186" t="s">
        <v>43</v>
      </c>
      <c r="B20" s="186" t="s">
        <v>44</v>
      </c>
      <c r="C20" s="186" t="s">
        <v>45</v>
      </c>
      <c r="D20" s="380">
        <v>0.8045415237464234</v>
      </c>
      <c r="E20" s="380">
        <v>1.2738521696113274</v>
      </c>
      <c r="F20" s="380">
        <v>0.66686048627690608</v>
      </c>
      <c r="G20" s="381">
        <v>0.73401206125806251</v>
      </c>
      <c r="H20" s="382">
        <v>3.001673814232539</v>
      </c>
      <c r="I20" s="383">
        <v>2.2676617529744765</v>
      </c>
      <c r="J20" s="343">
        <v>3.0894066632744561</v>
      </c>
    </row>
    <row r="21" spans="1:10" x14ac:dyDescent="0.3">
      <c r="A21" s="164" t="s">
        <v>46</v>
      </c>
      <c r="B21" s="164" t="s">
        <v>47</v>
      </c>
      <c r="C21" s="164" t="s">
        <v>45</v>
      </c>
      <c r="D21" s="384">
        <v>0</v>
      </c>
      <c r="E21" s="385">
        <v>7.0355792048704426</v>
      </c>
      <c r="F21" s="385">
        <v>8.5964631077415348</v>
      </c>
      <c r="G21" s="385">
        <v>8.8663270912278289</v>
      </c>
      <c r="H21" s="382">
        <v>4.9323443283332828</v>
      </c>
      <c r="I21" s="386">
        <v>-3.9339827628945461</v>
      </c>
      <c r="J21" s="338">
        <v>-0.44369925927803322</v>
      </c>
    </row>
    <row r="22" spans="1:10" ht="15" thickBot="1" x14ac:dyDescent="0.35">
      <c r="A22" s="188" t="s">
        <v>48</v>
      </c>
      <c r="B22" s="188" t="s">
        <v>49</v>
      </c>
      <c r="C22" s="189" t="s">
        <v>50</v>
      </c>
      <c r="D22" s="387">
        <v>335</v>
      </c>
      <c r="E22" s="387">
        <v>336</v>
      </c>
      <c r="F22" s="388">
        <v>335</v>
      </c>
      <c r="G22" s="388">
        <v>329</v>
      </c>
      <c r="H22" s="389">
        <v>336</v>
      </c>
      <c r="I22" s="390">
        <v>7</v>
      </c>
      <c r="J22" s="391">
        <v>2.1276595744680771E-2</v>
      </c>
    </row>
    <row r="23" spans="1:10" ht="15" thickTop="1" x14ac:dyDescent="0.3">
      <c r="A23" s="327"/>
      <c r="B23" s="327"/>
      <c r="C23" s="328"/>
      <c r="D23" s="329"/>
      <c r="E23" s="329"/>
      <c r="F23" s="330"/>
      <c r="G23" s="330"/>
      <c r="H23" s="331"/>
      <c r="I23" s="332"/>
      <c r="J23" s="333"/>
    </row>
    <row r="24" spans="1:10" ht="27.6" x14ac:dyDescent="0.3">
      <c r="A24" s="261" t="s">
        <v>51</v>
      </c>
      <c r="B24" s="171" t="s">
        <v>52</v>
      </c>
      <c r="C24" s="172"/>
    </row>
    <row r="25" spans="1:10" x14ac:dyDescent="0.3">
      <c r="A25" s="171" t="s">
        <v>53</v>
      </c>
      <c r="B25" s="171" t="s">
        <v>54</v>
      </c>
      <c r="C25" s="172"/>
    </row>
    <row r="26" spans="1:10" x14ac:dyDescent="0.3">
      <c r="A26" s="171" t="s">
        <v>55</v>
      </c>
      <c r="B26" s="171" t="s">
        <v>56</v>
      </c>
      <c r="C26" s="172" t="s">
        <v>57</v>
      </c>
    </row>
    <row r="27" spans="1:10" x14ac:dyDescent="0.3">
      <c r="A27" s="171" t="s">
        <v>58</v>
      </c>
      <c r="B27" s="171" t="s">
        <v>59</v>
      </c>
      <c r="C27" s="172" t="s">
        <v>60</v>
      </c>
    </row>
    <row r="28" spans="1:10" x14ac:dyDescent="0.3">
      <c r="A28" s="171" t="s">
        <v>61</v>
      </c>
      <c r="B28" s="171" t="s">
        <v>62</v>
      </c>
      <c r="C28" s="172" t="s">
        <v>63</v>
      </c>
    </row>
    <row r="30" spans="1:10" ht="18" x14ac:dyDescent="0.3">
      <c r="A30" s="153" t="s">
        <v>64</v>
      </c>
      <c r="B30" s="153" t="s">
        <v>65</v>
      </c>
    </row>
    <row r="31" spans="1:10" ht="43.2" x14ac:dyDescent="0.3">
      <c r="A31" s="156"/>
      <c r="B31" s="156"/>
      <c r="C31" s="156" t="s">
        <v>66</v>
      </c>
      <c r="D31" s="156" t="s">
        <v>67</v>
      </c>
      <c r="E31" s="173" t="s">
        <v>9</v>
      </c>
      <c r="F31" s="173" t="s">
        <v>68</v>
      </c>
    </row>
    <row r="32" spans="1:10" x14ac:dyDescent="0.3">
      <c r="A32" s="174"/>
      <c r="B32" s="177"/>
      <c r="C32" s="178" t="s">
        <v>69</v>
      </c>
      <c r="D32" s="178" t="s">
        <v>70</v>
      </c>
      <c r="E32" s="179"/>
      <c r="F32" s="179"/>
    </row>
    <row r="33" spans="1:6" s="175" customFormat="1" x14ac:dyDescent="0.3">
      <c r="A33" s="180" t="s">
        <v>71</v>
      </c>
      <c r="B33" s="181" t="s">
        <v>22</v>
      </c>
      <c r="C33" s="252">
        <v>40959</v>
      </c>
      <c r="D33" s="252">
        <v>39951</v>
      </c>
      <c r="E33" s="253">
        <v>1008</v>
      </c>
      <c r="F33" s="254">
        <v>0.03</v>
      </c>
    </row>
    <row r="34" spans="1:6" x14ac:dyDescent="0.3">
      <c r="A34" s="182" t="s">
        <v>72</v>
      </c>
      <c r="B34" s="183" t="s">
        <v>24</v>
      </c>
      <c r="C34" s="255">
        <v>25239</v>
      </c>
      <c r="D34" s="255">
        <v>22584</v>
      </c>
      <c r="E34" s="256">
        <v>2656</v>
      </c>
      <c r="F34" s="257">
        <v>0.12</v>
      </c>
    </row>
    <row r="35" spans="1:6" s="175" customFormat="1" x14ac:dyDescent="0.3">
      <c r="A35" s="180" t="s">
        <v>73</v>
      </c>
      <c r="B35" s="181" t="s">
        <v>26</v>
      </c>
      <c r="C35" s="252">
        <v>9541</v>
      </c>
      <c r="D35" s="252">
        <v>9897</v>
      </c>
      <c r="E35" s="263">
        <v>-356</v>
      </c>
      <c r="F35" s="254">
        <v>-0.04</v>
      </c>
    </row>
    <row r="36" spans="1:6" x14ac:dyDescent="0.3">
      <c r="A36" s="182" t="s">
        <v>74</v>
      </c>
      <c r="B36" s="183" t="s">
        <v>75</v>
      </c>
      <c r="C36" s="255">
        <v>444639</v>
      </c>
      <c r="D36" s="255">
        <v>453092</v>
      </c>
      <c r="E36" s="262">
        <v>-8453</v>
      </c>
      <c r="F36" s="257">
        <v>-0.02</v>
      </c>
    </row>
    <row r="37" spans="1:6" ht="15" thickBot="1" x14ac:dyDescent="0.35">
      <c r="A37" s="184" t="s">
        <v>76</v>
      </c>
      <c r="B37" s="185" t="s">
        <v>32</v>
      </c>
      <c r="C37" s="258">
        <v>18993</v>
      </c>
      <c r="D37" s="258">
        <v>10391</v>
      </c>
      <c r="E37" s="259">
        <v>8601</v>
      </c>
      <c r="F37" s="260">
        <v>0.83</v>
      </c>
    </row>
    <row r="38" spans="1:6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0E9C-1D6F-43B6-A7CA-DE12885E49FB}">
  <sheetPr>
    <tabColor rgb="FF92D050"/>
  </sheetPr>
  <dimension ref="A1:E56"/>
  <sheetViews>
    <sheetView showGridLines="0" zoomScale="85" zoomScaleNormal="85" workbookViewId="0"/>
  </sheetViews>
  <sheetFormatPr defaultColWidth="8.88671875" defaultRowHeight="14.4" x14ac:dyDescent="0.3"/>
  <cols>
    <col min="1" max="2" width="43" style="130" customWidth="1"/>
    <col min="3" max="3" width="15.5546875" style="130" customWidth="1"/>
    <col min="4" max="4" width="13.109375" style="130" customWidth="1"/>
    <col min="5" max="5" width="15.109375" style="130" customWidth="1"/>
    <col min="6" max="16384" width="8.88671875" style="130"/>
  </cols>
  <sheetData>
    <row r="1" spans="1:5" s="176" customFormat="1" ht="60.6" customHeight="1" x14ac:dyDescent="0.3">
      <c r="A1" s="191" t="s">
        <v>0</v>
      </c>
      <c r="B1" s="191" t="s">
        <v>1</v>
      </c>
    </row>
    <row r="2" spans="1:5" x14ac:dyDescent="0.3">
      <c r="A2" s="85" t="s">
        <v>527</v>
      </c>
      <c r="B2" s="85" t="s">
        <v>177</v>
      </c>
    </row>
    <row r="3" spans="1:5" ht="14.4" customHeight="1" x14ac:dyDescent="0.3">
      <c r="A3" s="111"/>
      <c r="B3" s="111"/>
      <c r="C3" s="128">
        <v>44469</v>
      </c>
      <c r="D3" s="193">
        <v>44196</v>
      </c>
      <c r="E3" s="80"/>
    </row>
    <row r="4" spans="1:5" ht="14.4" customHeight="1" x14ac:dyDescent="0.3">
      <c r="A4" s="108"/>
      <c r="B4" s="109"/>
      <c r="C4" s="194" t="s">
        <v>118</v>
      </c>
      <c r="D4" s="194" t="s">
        <v>118</v>
      </c>
      <c r="E4" s="101"/>
    </row>
    <row r="5" spans="1:5" x14ac:dyDescent="0.3">
      <c r="A5" s="109" t="s">
        <v>528</v>
      </c>
      <c r="B5" s="23" t="s">
        <v>529</v>
      </c>
      <c r="C5" s="275">
        <v>193814295</v>
      </c>
      <c r="D5" s="197">
        <v>199783256</v>
      </c>
      <c r="E5" s="101"/>
    </row>
    <row r="6" spans="1:5" x14ac:dyDescent="0.3">
      <c r="A6" s="15" t="s">
        <v>530</v>
      </c>
      <c r="B6" s="15" t="s">
        <v>531</v>
      </c>
      <c r="C6" s="297">
        <v>328076</v>
      </c>
      <c r="D6" s="198">
        <v>328076</v>
      </c>
      <c r="E6" s="49"/>
    </row>
    <row r="7" spans="1:5" ht="14.4" customHeight="1" x14ac:dyDescent="0.3">
      <c r="A7" s="73" t="s">
        <v>584</v>
      </c>
      <c r="B7" s="73" t="s">
        <v>532</v>
      </c>
      <c r="C7" s="299">
        <v>24647260</v>
      </c>
      <c r="D7" s="203">
        <v>24647260</v>
      </c>
      <c r="E7" s="49"/>
    </row>
    <row r="8" spans="1:5" ht="15" thickBot="1" x14ac:dyDescent="0.35">
      <c r="A8" s="117"/>
      <c r="B8" s="119"/>
      <c r="C8" s="266">
        <v>218789631</v>
      </c>
      <c r="D8" s="41">
        <v>224758592</v>
      </c>
      <c r="E8" s="49"/>
    </row>
    <row r="9" spans="1:5" ht="14.4" customHeight="1" thickTop="1" x14ac:dyDescent="0.3">
      <c r="A9" s="105"/>
      <c r="B9" s="105"/>
      <c r="C9" s="80"/>
      <c r="D9" s="80"/>
      <c r="E9" s="49"/>
    </row>
    <row r="10" spans="1:5" ht="14.4" customHeight="1" x14ac:dyDescent="0.3">
      <c r="A10" s="85" t="s">
        <v>533</v>
      </c>
      <c r="B10" s="88" t="s">
        <v>190</v>
      </c>
      <c r="E10" s="49"/>
    </row>
    <row r="11" spans="1:5" ht="14.4" customHeight="1" x14ac:dyDescent="0.3">
      <c r="A11" s="111"/>
      <c r="B11" s="193"/>
      <c r="C11" s="128">
        <v>44469</v>
      </c>
      <c r="D11" s="193">
        <v>44196</v>
      </c>
      <c r="E11" s="101"/>
    </row>
    <row r="12" spans="1:5" ht="14.4" customHeight="1" x14ac:dyDescent="0.3">
      <c r="A12" s="109"/>
      <c r="B12" s="194"/>
      <c r="C12" s="194" t="s">
        <v>118</v>
      </c>
      <c r="D12" s="194" t="s">
        <v>118</v>
      </c>
      <c r="E12" s="49"/>
    </row>
    <row r="13" spans="1:5" ht="14.4" customHeight="1" x14ac:dyDescent="0.3">
      <c r="A13" s="109" t="s">
        <v>508</v>
      </c>
      <c r="B13" s="23" t="s">
        <v>509</v>
      </c>
      <c r="C13" s="275">
        <v>18416632</v>
      </c>
      <c r="D13" s="197">
        <v>10781736</v>
      </c>
      <c r="E13" s="49"/>
    </row>
    <row r="14" spans="1:5" ht="14.4" customHeight="1" x14ac:dyDescent="0.3">
      <c r="A14" s="109" t="s">
        <v>534</v>
      </c>
      <c r="B14" s="109" t="s">
        <v>535</v>
      </c>
      <c r="C14" s="264">
        <v>397018</v>
      </c>
      <c r="D14" s="1">
        <v>349765</v>
      </c>
      <c r="E14" s="49"/>
    </row>
    <row r="15" spans="1:5" x14ac:dyDescent="0.3">
      <c r="A15" s="15" t="s">
        <v>536</v>
      </c>
      <c r="B15" s="15" t="s">
        <v>537</v>
      </c>
      <c r="C15" s="297">
        <v>237284</v>
      </c>
      <c r="D15" s="198">
        <v>903165</v>
      </c>
      <c r="E15" s="49"/>
    </row>
    <row r="16" spans="1:5" ht="15" thickBot="1" x14ac:dyDescent="0.35">
      <c r="A16" s="122"/>
      <c r="B16" s="87"/>
      <c r="C16" s="273">
        <v>19050934</v>
      </c>
      <c r="D16" s="87">
        <v>12034666</v>
      </c>
      <c r="E16" s="49"/>
    </row>
    <row r="17" spans="1:5" ht="15" thickTop="1" x14ac:dyDescent="0.3">
      <c r="A17" s="123"/>
      <c r="E17" s="49"/>
    </row>
    <row r="18" spans="1:5" x14ac:dyDescent="0.3">
      <c r="A18" s="31" t="s">
        <v>538</v>
      </c>
      <c r="B18" s="31" t="s">
        <v>539</v>
      </c>
      <c r="C18" s="128">
        <v>44469</v>
      </c>
      <c r="D18" s="193">
        <v>44196</v>
      </c>
      <c r="E18" s="49"/>
    </row>
    <row r="19" spans="1:5" x14ac:dyDescent="0.3">
      <c r="A19" s="108"/>
      <c r="B19" s="108"/>
      <c r="C19" s="194" t="s">
        <v>118</v>
      </c>
      <c r="D19" s="194" t="s">
        <v>118</v>
      </c>
    </row>
    <row r="20" spans="1:5" x14ac:dyDescent="0.3">
      <c r="A20" s="109" t="s">
        <v>441</v>
      </c>
      <c r="B20" s="109" t="s">
        <v>454</v>
      </c>
      <c r="C20" s="275">
        <v>12034666</v>
      </c>
      <c r="D20" s="197">
        <v>11432471</v>
      </c>
    </row>
    <row r="21" spans="1:5" ht="14.4" customHeight="1" x14ac:dyDescent="0.3">
      <c r="A21" s="109" t="s">
        <v>540</v>
      </c>
      <c r="B21" s="109" t="s">
        <v>308</v>
      </c>
      <c r="C21" s="264">
        <v>7817509</v>
      </c>
      <c r="D21" s="194" t="s">
        <v>541</v>
      </c>
    </row>
    <row r="22" spans="1:5" ht="14.4" customHeight="1" x14ac:dyDescent="0.3">
      <c r="A22" s="109" t="s">
        <v>542</v>
      </c>
      <c r="B22" s="109" t="s">
        <v>543</v>
      </c>
      <c r="C22" s="264">
        <v>367752</v>
      </c>
      <c r="D22" s="1">
        <v>903165</v>
      </c>
    </row>
    <row r="23" spans="1:5" ht="28.8" x14ac:dyDescent="0.3">
      <c r="A23" s="15" t="s">
        <v>544</v>
      </c>
      <c r="B23" s="15" t="s">
        <v>545</v>
      </c>
      <c r="C23" s="287">
        <v>-1168993</v>
      </c>
      <c r="D23" s="220">
        <v>-300970</v>
      </c>
    </row>
    <row r="24" spans="1:5" ht="14.4" customHeight="1" thickBot="1" x14ac:dyDescent="0.35">
      <c r="A24" s="39" t="s">
        <v>445</v>
      </c>
      <c r="B24" s="39" t="s">
        <v>546</v>
      </c>
      <c r="C24" s="266">
        <v>19050934</v>
      </c>
      <c r="D24" s="41">
        <v>12034666</v>
      </c>
    </row>
    <row r="25" spans="1:5" ht="14.4" customHeight="1" thickTop="1" x14ac:dyDescent="0.3">
      <c r="A25" s="104"/>
      <c r="B25" s="104"/>
      <c r="C25" s="14"/>
      <c r="D25" s="14"/>
    </row>
    <row r="26" spans="1:5" x14ac:dyDescent="0.3">
      <c r="A26" s="85" t="s">
        <v>547</v>
      </c>
      <c r="B26" s="88" t="s">
        <v>202</v>
      </c>
      <c r="D26" s="101"/>
      <c r="E26" s="49"/>
    </row>
    <row r="27" spans="1:5" x14ac:dyDescent="0.3">
      <c r="A27" s="111"/>
      <c r="B27" s="112"/>
      <c r="C27" s="128">
        <v>44469</v>
      </c>
      <c r="D27" s="193">
        <v>44196</v>
      </c>
      <c r="E27" s="57"/>
    </row>
    <row r="28" spans="1:5" x14ac:dyDescent="0.3">
      <c r="A28" s="108"/>
      <c r="B28" s="194"/>
      <c r="C28" s="194" t="s">
        <v>118</v>
      </c>
      <c r="D28" s="194" t="s">
        <v>118</v>
      </c>
      <c r="E28" s="57"/>
    </row>
    <row r="29" spans="1:5" x14ac:dyDescent="0.3">
      <c r="A29" s="109" t="s">
        <v>548</v>
      </c>
      <c r="B29" s="2" t="s">
        <v>549</v>
      </c>
      <c r="C29" s="264">
        <v>63488715</v>
      </c>
      <c r="D29" s="194" t="s">
        <v>129</v>
      </c>
    </row>
    <row r="30" spans="1:5" x14ac:dyDescent="0.3">
      <c r="A30" s="109" t="s">
        <v>550</v>
      </c>
      <c r="B30" s="109" t="s">
        <v>551</v>
      </c>
      <c r="C30" s="264">
        <v>20729072</v>
      </c>
      <c r="D30" s="194" t="s">
        <v>552</v>
      </c>
    </row>
    <row r="31" spans="1:5" ht="14.4" customHeight="1" thickBot="1" x14ac:dyDescent="0.35">
      <c r="A31" s="117"/>
      <c r="B31" s="41"/>
      <c r="C31" s="266">
        <v>84217787</v>
      </c>
      <c r="D31" s="208" t="s">
        <v>552</v>
      </c>
    </row>
    <row r="32" spans="1:5" ht="14.4" customHeight="1" thickTop="1" x14ac:dyDescent="0.3">
      <c r="A32" s="104"/>
      <c r="B32" s="104"/>
      <c r="C32" s="101"/>
      <c r="D32" s="104"/>
    </row>
    <row r="33" spans="1:5" ht="14.4" customHeight="1" x14ac:dyDescent="0.3">
      <c r="A33" s="85" t="s">
        <v>553</v>
      </c>
      <c r="B33" s="88" t="s">
        <v>206</v>
      </c>
      <c r="D33" s="104"/>
    </row>
    <row r="34" spans="1:5" x14ac:dyDescent="0.3">
      <c r="A34" s="111"/>
      <c r="B34" s="193"/>
      <c r="C34" s="128">
        <v>44469</v>
      </c>
      <c r="D34" s="193">
        <v>44196</v>
      </c>
    </row>
    <row r="35" spans="1:5" x14ac:dyDescent="0.3">
      <c r="A35" s="124"/>
      <c r="B35" s="194"/>
      <c r="C35" s="194" t="s">
        <v>118</v>
      </c>
      <c r="D35" s="194" t="s">
        <v>118</v>
      </c>
      <c r="E35" s="49"/>
    </row>
    <row r="36" spans="1:5" x14ac:dyDescent="0.3">
      <c r="A36" s="109" t="s">
        <v>554</v>
      </c>
      <c r="B36" s="23" t="s">
        <v>555</v>
      </c>
      <c r="C36" s="275">
        <v>342970</v>
      </c>
      <c r="D36" s="197">
        <v>611961</v>
      </c>
      <c r="E36" s="49"/>
    </row>
    <row r="37" spans="1:5" x14ac:dyDescent="0.3">
      <c r="A37" s="109" t="s">
        <v>556</v>
      </c>
      <c r="B37" s="109" t="s">
        <v>557</v>
      </c>
      <c r="C37" s="264">
        <v>419551</v>
      </c>
      <c r="D37" s="1">
        <v>382599</v>
      </c>
      <c r="E37" s="49"/>
    </row>
    <row r="38" spans="1:5" x14ac:dyDescent="0.3">
      <c r="A38" s="109" t="s">
        <v>558</v>
      </c>
      <c r="B38" s="109" t="s">
        <v>559</v>
      </c>
      <c r="C38" s="264">
        <v>236400</v>
      </c>
      <c r="D38" s="1">
        <v>267146</v>
      </c>
    </row>
    <row r="39" spans="1:5" x14ac:dyDescent="0.3">
      <c r="A39" s="109" t="s">
        <v>560</v>
      </c>
      <c r="B39" s="109" t="s">
        <v>561</v>
      </c>
      <c r="C39" s="264">
        <v>511565</v>
      </c>
      <c r="D39" s="1">
        <v>190355</v>
      </c>
    </row>
    <row r="40" spans="1:5" ht="14.4" customHeight="1" x14ac:dyDescent="0.3">
      <c r="A40" s="109" t="s">
        <v>562</v>
      </c>
      <c r="B40" s="109" t="s">
        <v>563</v>
      </c>
      <c r="C40" s="264">
        <v>96848</v>
      </c>
      <c r="D40" s="1">
        <v>157741</v>
      </c>
    </row>
    <row r="41" spans="1:5" ht="14.4" customHeight="1" x14ac:dyDescent="0.3">
      <c r="A41" s="109" t="s">
        <v>564</v>
      </c>
      <c r="B41" s="109" t="s">
        <v>565</v>
      </c>
      <c r="C41" s="264">
        <v>114974</v>
      </c>
      <c r="D41" s="1">
        <v>131367</v>
      </c>
    </row>
    <row r="42" spans="1:5" ht="14.4" customHeight="1" x14ac:dyDescent="0.3">
      <c r="A42" s="109" t="s">
        <v>566</v>
      </c>
      <c r="B42" s="109" t="s">
        <v>567</v>
      </c>
      <c r="C42" s="264">
        <v>94003</v>
      </c>
      <c r="D42" s="1">
        <v>43237</v>
      </c>
    </row>
    <row r="43" spans="1:5" ht="28.8" x14ac:dyDescent="0.3">
      <c r="A43" s="109" t="s">
        <v>568</v>
      </c>
      <c r="B43" s="109" t="s">
        <v>569</v>
      </c>
      <c r="C43" s="264">
        <v>5077</v>
      </c>
      <c r="D43" s="1">
        <v>3539</v>
      </c>
    </row>
    <row r="44" spans="1:5" x14ac:dyDescent="0.3">
      <c r="A44" s="109" t="s">
        <v>570</v>
      </c>
      <c r="B44" s="109" t="s">
        <v>571</v>
      </c>
      <c r="C44" s="264">
        <v>14796</v>
      </c>
      <c r="D44" s="194">
        <v>10</v>
      </c>
    </row>
    <row r="45" spans="1:5" ht="15" thickBot="1" x14ac:dyDescent="0.35">
      <c r="A45" s="125"/>
      <c r="B45" s="66"/>
      <c r="C45" s="298">
        <v>1836184</v>
      </c>
      <c r="D45" s="66" t="s">
        <v>572</v>
      </c>
    </row>
    <row r="46" spans="1:5" ht="15" thickTop="1" x14ac:dyDescent="0.3"/>
    <row r="47" spans="1:5" x14ac:dyDescent="0.3">
      <c r="A47" s="85" t="s">
        <v>573</v>
      </c>
      <c r="B47" s="88" t="s">
        <v>208</v>
      </c>
      <c r="D47" s="47"/>
    </row>
    <row r="48" spans="1:5" x14ac:dyDescent="0.3">
      <c r="A48" s="111"/>
      <c r="B48" s="193"/>
      <c r="C48" s="128">
        <v>44469</v>
      </c>
      <c r="D48" s="193">
        <v>44196</v>
      </c>
    </row>
    <row r="49" spans="1:4" x14ac:dyDescent="0.3">
      <c r="A49" s="109"/>
      <c r="B49" s="194"/>
      <c r="C49" s="194" t="s">
        <v>118</v>
      </c>
      <c r="D49" s="194" t="s">
        <v>118</v>
      </c>
    </row>
    <row r="50" spans="1:4" x14ac:dyDescent="0.3">
      <c r="A50" s="109" t="s">
        <v>574</v>
      </c>
      <c r="B50" s="109" t="s">
        <v>575</v>
      </c>
      <c r="C50" s="264">
        <v>1148106</v>
      </c>
      <c r="D50" s="1">
        <v>1739251</v>
      </c>
    </row>
    <row r="51" spans="1:4" x14ac:dyDescent="0.3">
      <c r="A51" s="109" t="s">
        <v>576</v>
      </c>
      <c r="B51" s="129" t="s">
        <v>577</v>
      </c>
      <c r="C51" s="264">
        <v>474710</v>
      </c>
      <c r="D51" s="194" t="s">
        <v>541</v>
      </c>
    </row>
    <row r="52" spans="1:4" x14ac:dyDescent="0.3">
      <c r="A52" s="109" t="s">
        <v>578</v>
      </c>
      <c r="B52" s="109" t="s">
        <v>579</v>
      </c>
      <c r="C52" s="264">
        <v>264420</v>
      </c>
      <c r="D52" s="1">
        <v>640972</v>
      </c>
    </row>
    <row r="53" spans="1:4" ht="28.8" x14ac:dyDescent="0.3">
      <c r="A53" s="109" t="s">
        <v>580</v>
      </c>
      <c r="B53" s="109" t="s">
        <v>581</v>
      </c>
      <c r="C53" s="264">
        <v>516421</v>
      </c>
      <c r="D53" s="1">
        <v>516421</v>
      </c>
    </row>
    <row r="54" spans="1:4" x14ac:dyDescent="0.3">
      <c r="A54" s="109" t="s">
        <v>582</v>
      </c>
      <c r="B54" s="109" t="s">
        <v>583</v>
      </c>
      <c r="C54" s="264">
        <v>16975</v>
      </c>
      <c r="D54" s="1">
        <v>16140</v>
      </c>
    </row>
    <row r="55" spans="1:4" ht="15" thickBot="1" x14ac:dyDescent="0.35">
      <c r="A55" s="126"/>
      <c r="B55" s="127"/>
      <c r="C55" s="326">
        <v>2420632</v>
      </c>
      <c r="D55" s="127">
        <v>2912784</v>
      </c>
    </row>
    <row r="56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G26"/>
  <sheetViews>
    <sheetView showGridLines="0" zoomScale="85" zoomScaleNormal="85" workbookViewId="0">
      <selection activeCell="J8" sqref="J8"/>
    </sheetView>
  </sheetViews>
  <sheetFormatPr defaultColWidth="8.88671875" defaultRowHeight="14.4" x14ac:dyDescent="0.3"/>
  <cols>
    <col min="1" max="1" width="43.109375" style="130" customWidth="1"/>
    <col min="2" max="2" width="43" style="130" customWidth="1"/>
    <col min="3" max="3" width="10.5546875" style="130" customWidth="1"/>
    <col min="4" max="4" width="15.88671875" style="130" customWidth="1"/>
    <col min="5" max="5" width="16.44140625" style="130" customWidth="1"/>
    <col min="6" max="6" width="8.88671875" style="130"/>
    <col min="7" max="7" width="8.88671875" style="130" bestFit="1" customWidth="1"/>
    <col min="8" max="16384" width="8.88671875" style="130"/>
  </cols>
  <sheetData>
    <row r="1" spans="1:7" s="176" customFormat="1" ht="60.6" customHeight="1" x14ac:dyDescent="0.3">
      <c r="A1" s="191" t="s">
        <v>0</v>
      </c>
      <c r="B1" s="191" t="s">
        <v>1</v>
      </c>
    </row>
    <row r="2" spans="1:7" ht="18" x14ac:dyDescent="0.3">
      <c r="A2" s="154" t="s">
        <v>77</v>
      </c>
      <c r="B2" s="154" t="s">
        <v>78</v>
      </c>
      <c r="C2" s="154"/>
    </row>
    <row r="3" spans="1:7" ht="28.8" x14ac:dyDescent="0.3">
      <c r="A3" s="155" t="s">
        <v>79</v>
      </c>
      <c r="B3" s="156"/>
      <c r="C3" s="157" t="s">
        <v>80</v>
      </c>
      <c r="D3" s="156" t="s">
        <v>81</v>
      </c>
      <c r="E3" s="156" t="s">
        <v>82</v>
      </c>
    </row>
    <row r="4" spans="1:7" x14ac:dyDescent="0.3">
      <c r="A4" s="131"/>
      <c r="B4" s="132"/>
      <c r="C4" s="158"/>
      <c r="D4" s="159" t="s">
        <v>83</v>
      </c>
      <c r="E4" s="159" t="s">
        <v>83</v>
      </c>
    </row>
    <row r="5" spans="1:7" x14ac:dyDescent="0.3">
      <c r="A5" s="133" t="s">
        <v>84</v>
      </c>
      <c r="B5" s="2" t="s">
        <v>85</v>
      </c>
      <c r="C5" s="134" t="s">
        <v>86</v>
      </c>
      <c r="D5" s="271">
        <v>40958908</v>
      </c>
      <c r="E5" s="271">
        <v>39950577</v>
      </c>
    </row>
    <row r="6" spans="1:7" x14ac:dyDescent="0.3">
      <c r="A6" s="135" t="s">
        <v>87</v>
      </c>
      <c r="B6" s="109" t="s">
        <v>88</v>
      </c>
      <c r="C6" s="136" t="s">
        <v>89</v>
      </c>
      <c r="D6" s="271">
        <v>679991</v>
      </c>
      <c r="E6" s="271">
        <v>1096980</v>
      </c>
    </row>
    <row r="7" spans="1:7" x14ac:dyDescent="0.3">
      <c r="A7" s="135" t="s">
        <v>90</v>
      </c>
      <c r="B7" s="109" t="s">
        <v>91</v>
      </c>
      <c r="C7" s="136" t="s">
        <v>92</v>
      </c>
      <c r="D7" s="271">
        <v>-4904423</v>
      </c>
      <c r="E7" s="271">
        <v>-7256121</v>
      </c>
    </row>
    <row r="8" spans="1:7" x14ac:dyDescent="0.3">
      <c r="A8" s="135" t="s">
        <v>93</v>
      </c>
      <c r="B8" s="109" t="s">
        <v>94</v>
      </c>
      <c r="C8" s="136" t="s">
        <v>95</v>
      </c>
      <c r="D8" s="271">
        <v>-8960652</v>
      </c>
      <c r="E8" s="271">
        <v>-8985713</v>
      </c>
    </row>
    <row r="9" spans="1:7" x14ac:dyDescent="0.3">
      <c r="A9" s="135" t="s">
        <v>96</v>
      </c>
      <c r="B9" s="109" t="s">
        <v>97</v>
      </c>
      <c r="C9" s="136" t="s">
        <v>98</v>
      </c>
      <c r="D9" s="271">
        <v>-2534537</v>
      </c>
      <c r="E9" s="271">
        <v>-2221982</v>
      </c>
    </row>
    <row r="10" spans="1:7" ht="28.8" x14ac:dyDescent="0.3">
      <c r="A10" s="137" t="s">
        <v>99</v>
      </c>
      <c r="B10" s="3" t="s">
        <v>100</v>
      </c>
      <c r="C10" s="138"/>
      <c r="D10" s="270">
        <v>25239287</v>
      </c>
      <c r="E10" s="270">
        <v>22583741</v>
      </c>
    </row>
    <row r="11" spans="1:7" ht="28.8" x14ac:dyDescent="0.3">
      <c r="A11" s="135" t="s">
        <v>101</v>
      </c>
      <c r="B11" s="109" t="s">
        <v>102</v>
      </c>
      <c r="C11" s="136" t="s">
        <v>103</v>
      </c>
      <c r="D11" s="271">
        <v>-13243824</v>
      </c>
      <c r="E11" s="271">
        <v>-12557033</v>
      </c>
    </row>
    <row r="12" spans="1:7" x14ac:dyDescent="0.3">
      <c r="A12" s="137" t="s">
        <v>104</v>
      </c>
      <c r="B12" s="3" t="s">
        <v>105</v>
      </c>
      <c r="C12" s="138"/>
      <c r="D12" s="270">
        <v>11995463</v>
      </c>
      <c r="E12" s="270">
        <v>10026708</v>
      </c>
      <c r="G12"/>
    </row>
    <row r="13" spans="1:7" x14ac:dyDescent="0.3">
      <c r="A13" s="135" t="s">
        <v>106</v>
      </c>
      <c r="B13" s="109" t="s">
        <v>107</v>
      </c>
      <c r="C13" s="136">
        <v>6</v>
      </c>
      <c r="D13" s="271">
        <v>-197371</v>
      </c>
      <c r="E13" s="271">
        <v>-129771</v>
      </c>
    </row>
    <row r="14" spans="1:7" x14ac:dyDescent="0.3">
      <c r="A14" s="137" t="s">
        <v>108</v>
      </c>
      <c r="B14" s="3" t="s">
        <v>109</v>
      </c>
      <c r="C14" s="139"/>
      <c r="D14" s="269">
        <v>11798092</v>
      </c>
      <c r="E14" s="270">
        <v>9896937</v>
      </c>
    </row>
    <row r="15" spans="1:7" x14ac:dyDescent="0.3">
      <c r="A15" s="140" t="s">
        <v>110</v>
      </c>
      <c r="B15" s="4" t="s">
        <v>111</v>
      </c>
      <c r="C15" s="141"/>
      <c r="D15" s="271">
        <v>-2256640</v>
      </c>
      <c r="E15" s="271" t="s">
        <v>112</v>
      </c>
    </row>
    <row r="16" spans="1:7" ht="15" thickBot="1" x14ac:dyDescent="0.35">
      <c r="A16" s="160" t="s">
        <v>113</v>
      </c>
      <c r="B16" s="142" t="s">
        <v>114</v>
      </c>
      <c r="C16" s="143"/>
      <c r="D16" s="268">
        <v>9541452</v>
      </c>
      <c r="E16" s="267">
        <v>9896937</v>
      </c>
    </row>
    <row r="17" spans="1:5" ht="15" thickTop="1" x14ac:dyDescent="0.3"/>
    <row r="18" spans="1:5" ht="36" x14ac:dyDescent="0.3">
      <c r="A18" s="153" t="s">
        <v>115</v>
      </c>
      <c r="B18" s="153" t="s">
        <v>116</v>
      </c>
    </row>
    <row r="19" spans="1:5" ht="28.8" x14ac:dyDescent="0.3">
      <c r="A19" s="7"/>
      <c r="B19" s="22"/>
      <c r="C19" s="8" t="s">
        <v>117</v>
      </c>
      <c r="D19" s="156" t="s">
        <v>81</v>
      </c>
      <c r="E19" s="156" t="s">
        <v>82</v>
      </c>
    </row>
    <row r="20" spans="1:5" x14ac:dyDescent="0.3">
      <c r="A20" s="11"/>
      <c r="B20" s="11"/>
      <c r="C20" s="29"/>
      <c r="D20" s="194" t="s">
        <v>118</v>
      </c>
      <c r="E20" s="194" t="s">
        <v>119</v>
      </c>
    </row>
    <row r="21" spans="1:5" x14ac:dyDescent="0.3">
      <c r="A21" s="17" t="s">
        <v>120</v>
      </c>
      <c r="B21" s="27" t="s">
        <v>121</v>
      </c>
      <c r="C21" s="26"/>
      <c r="D21" s="272">
        <v>9541452</v>
      </c>
      <c r="E21" s="272">
        <v>9896937</v>
      </c>
    </row>
    <row r="22" spans="1:5" x14ac:dyDescent="0.3">
      <c r="A22" s="18" t="s">
        <v>122</v>
      </c>
      <c r="B22" s="13" t="s">
        <v>123</v>
      </c>
      <c r="C22" s="25"/>
      <c r="D22" s="196"/>
      <c r="E22" s="195"/>
    </row>
    <row r="23" spans="1:5" x14ac:dyDescent="0.3">
      <c r="A23" s="19" t="s">
        <v>124</v>
      </c>
      <c r="B23" s="28" t="s">
        <v>125</v>
      </c>
      <c r="C23" s="25"/>
      <c r="D23" s="196" t="s">
        <v>126</v>
      </c>
      <c r="E23" s="274">
        <v>92100425</v>
      </c>
    </row>
    <row r="24" spans="1:5" ht="28.8" x14ac:dyDescent="0.3">
      <c r="A24" s="20" t="s">
        <v>127</v>
      </c>
      <c r="B24" s="109" t="s">
        <v>128</v>
      </c>
      <c r="C24" s="23"/>
      <c r="D24" s="194" t="s">
        <v>126</v>
      </c>
      <c r="E24" s="194" t="s">
        <v>129</v>
      </c>
    </row>
    <row r="25" spans="1:5" ht="15" thickBot="1" x14ac:dyDescent="0.35">
      <c r="A25" s="21" t="s">
        <v>130</v>
      </c>
      <c r="B25" s="5" t="s">
        <v>131</v>
      </c>
      <c r="C25" s="24"/>
      <c r="D25" s="273">
        <v>9541452</v>
      </c>
      <c r="E25" s="273">
        <v>101997362</v>
      </c>
    </row>
    <row r="26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E46"/>
  <sheetViews>
    <sheetView showGridLines="0" zoomScale="85" zoomScaleNormal="85" workbookViewId="0"/>
  </sheetViews>
  <sheetFormatPr defaultRowHeight="14.4" x14ac:dyDescent="0.3"/>
  <cols>
    <col min="1" max="2" width="43" customWidth="1"/>
    <col min="3" max="3" width="10.44140625" customWidth="1"/>
    <col min="4" max="4" width="16" customWidth="1"/>
    <col min="5" max="5" width="15.109375" customWidth="1"/>
  </cols>
  <sheetData>
    <row r="1" spans="1:5" s="176" customFormat="1" ht="60.6" customHeight="1" x14ac:dyDescent="0.3">
      <c r="A1" s="191" t="s">
        <v>0</v>
      </c>
      <c r="B1" s="191" t="s">
        <v>1</v>
      </c>
    </row>
    <row r="2" spans="1:5" ht="18" x14ac:dyDescent="0.3">
      <c r="A2" s="6" t="s">
        <v>132</v>
      </c>
      <c r="B2" s="6" t="s">
        <v>133</v>
      </c>
    </row>
    <row r="3" spans="1:5" ht="28.8" x14ac:dyDescent="0.3">
      <c r="A3" s="31"/>
      <c r="B3" s="31"/>
      <c r="C3" s="8" t="s">
        <v>117</v>
      </c>
      <c r="D3" s="193">
        <v>44469</v>
      </c>
      <c r="E3" s="9" t="s">
        <v>134</v>
      </c>
    </row>
    <row r="4" spans="1:5" x14ac:dyDescent="0.3">
      <c r="A4" s="32" t="s">
        <v>135</v>
      </c>
      <c r="B4" s="45" t="s">
        <v>136</v>
      </c>
      <c r="C4" s="34"/>
      <c r="D4" s="35" t="s">
        <v>118</v>
      </c>
      <c r="E4" s="35" t="s">
        <v>118</v>
      </c>
    </row>
    <row r="5" spans="1:5" x14ac:dyDescent="0.3">
      <c r="A5" s="36" t="s">
        <v>137</v>
      </c>
      <c r="B5" s="36" t="s">
        <v>138</v>
      </c>
      <c r="C5" s="37"/>
      <c r="D5" s="194"/>
      <c r="E5" s="194"/>
    </row>
    <row r="6" spans="1:5" x14ac:dyDescent="0.3">
      <c r="A6" s="109" t="s">
        <v>139</v>
      </c>
      <c r="B6" s="109" t="s">
        <v>140</v>
      </c>
      <c r="C6" s="246">
        <v>7</v>
      </c>
      <c r="D6" s="264">
        <v>1859509</v>
      </c>
      <c r="E6" s="197">
        <v>1872671</v>
      </c>
    </row>
    <row r="7" spans="1:5" x14ac:dyDescent="0.3">
      <c r="A7" s="109" t="s">
        <v>141</v>
      </c>
      <c r="B7" s="109" t="s">
        <v>142</v>
      </c>
      <c r="C7" s="38">
        <v>8</v>
      </c>
      <c r="D7" s="264">
        <v>429703078</v>
      </c>
      <c r="E7" s="1">
        <v>424022779</v>
      </c>
    </row>
    <row r="8" spans="1:5" x14ac:dyDescent="0.3">
      <c r="A8" s="109" t="s">
        <v>143</v>
      </c>
      <c r="B8" s="109" t="s">
        <v>144</v>
      </c>
      <c r="C8" s="38">
        <v>14</v>
      </c>
      <c r="D8" s="264">
        <v>1133847</v>
      </c>
      <c r="E8" s="1">
        <v>1209438</v>
      </c>
    </row>
    <row r="9" spans="1:5" x14ac:dyDescent="0.3">
      <c r="A9" s="109" t="s">
        <v>145</v>
      </c>
      <c r="B9" s="109" t="s">
        <v>146</v>
      </c>
      <c r="C9" s="38">
        <v>10</v>
      </c>
      <c r="D9" s="264">
        <v>474426</v>
      </c>
      <c r="E9" s="1">
        <v>503584</v>
      </c>
    </row>
    <row r="10" spans="1:5" x14ac:dyDescent="0.3">
      <c r="A10" s="36" t="s">
        <v>147</v>
      </c>
      <c r="B10" s="36" t="s">
        <v>148</v>
      </c>
      <c r="C10" s="37"/>
      <c r="D10" s="282">
        <v>433170860</v>
      </c>
      <c r="E10" s="200">
        <v>427608472</v>
      </c>
    </row>
    <row r="11" spans="1:5" x14ac:dyDescent="0.3">
      <c r="A11" s="36" t="s">
        <v>149</v>
      </c>
      <c r="B11" s="36" t="s">
        <v>150</v>
      </c>
      <c r="C11" s="37"/>
      <c r="D11" s="277"/>
      <c r="E11" s="194"/>
    </row>
    <row r="12" spans="1:5" x14ac:dyDescent="0.3">
      <c r="A12" s="109" t="s">
        <v>151</v>
      </c>
      <c r="B12" s="109" t="s">
        <v>152</v>
      </c>
      <c r="C12" s="38">
        <v>11</v>
      </c>
      <c r="D12" s="264">
        <v>3044375</v>
      </c>
      <c r="E12" s="1">
        <v>3021003</v>
      </c>
    </row>
    <row r="13" spans="1:5" x14ac:dyDescent="0.3">
      <c r="A13" s="109" t="s">
        <v>153</v>
      </c>
      <c r="B13" s="109" t="s">
        <v>154</v>
      </c>
      <c r="C13" s="38"/>
      <c r="D13" s="264">
        <v>24648</v>
      </c>
      <c r="E13" s="194" t="s">
        <v>155</v>
      </c>
    </row>
    <row r="14" spans="1:5" x14ac:dyDescent="0.3">
      <c r="A14" s="109" t="s">
        <v>156</v>
      </c>
      <c r="B14" s="109" t="s">
        <v>157</v>
      </c>
      <c r="C14" s="38">
        <v>12</v>
      </c>
      <c r="D14" s="264">
        <v>5830448</v>
      </c>
      <c r="E14" s="1">
        <v>6855249</v>
      </c>
    </row>
    <row r="15" spans="1:5" x14ac:dyDescent="0.3">
      <c r="A15" s="109" t="s">
        <v>158</v>
      </c>
      <c r="B15" s="109" t="s">
        <v>159</v>
      </c>
      <c r="C15" s="38">
        <v>13</v>
      </c>
      <c r="D15" s="264">
        <v>84802</v>
      </c>
      <c r="E15" s="1">
        <v>93002</v>
      </c>
    </row>
    <row r="16" spans="1:5" x14ac:dyDescent="0.3">
      <c r="A16" s="109" t="s">
        <v>160</v>
      </c>
      <c r="B16" s="109" t="s">
        <v>161</v>
      </c>
      <c r="C16" s="38">
        <v>14</v>
      </c>
      <c r="D16" s="264">
        <v>427797</v>
      </c>
      <c r="E16" s="1">
        <v>350493</v>
      </c>
    </row>
    <row r="17" spans="1:5" x14ac:dyDescent="0.3">
      <c r="A17" s="109" t="s">
        <v>162</v>
      </c>
      <c r="B17" s="109" t="s">
        <v>163</v>
      </c>
      <c r="C17" s="38"/>
      <c r="D17" s="264">
        <v>2055858</v>
      </c>
      <c r="E17" s="1">
        <v>15163736</v>
      </c>
    </row>
    <row r="18" spans="1:5" x14ac:dyDescent="0.3">
      <c r="A18" s="32" t="s">
        <v>164</v>
      </c>
      <c r="B18" s="32" t="s">
        <v>165</v>
      </c>
      <c r="C18" s="34"/>
      <c r="D18" s="283">
        <v>11467928</v>
      </c>
      <c r="E18" s="198">
        <v>25483483</v>
      </c>
    </row>
    <row r="19" spans="1:5" ht="15" thickBot="1" x14ac:dyDescent="0.35">
      <c r="A19" s="39" t="s">
        <v>166</v>
      </c>
      <c r="B19" s="39" t="s">
        <v>167</v>
      </c>
      <c r="C19" s="40"/>
      <c r="D19" s="266">
        <v>444638788</v>
      </c>
      <c r="E19" s="41">
        <v>453091955</v>
      </c>
    </row>
    <row r="20" spans="1:5" ht="15" thickTop="1" x14ac:dyDescent="0.3"/>
    <row r="21" spans="1:5" x14ac:dyDescent="0.3">
      <c r="A21" s="32" t="s">
        <v>168</v>
      </c>
      <c r="B21" s="45" t="s">
        <v>169</v>
      </c>
      <c r="C21" s="42"/>
      <c r="D21" s="35"/>
      <c r="E21" s="35"/>
    </row>
    <row r="22" spans="1:5" x14ac:dyDescent="0.3">
      <c r="A22" s="36" t="s">
        <v>170</v>
      </c>
      <c r="B22" s="36" t="s">
        <v>171</v>
      </c>
      <c r="C22" s="37"/>
      <c r="D22" s="194"/>
      <c r="E22" s="194"/>
    </row>
    <row r="23" spans="1:5" x14ac:dyDescent="0.3">
      <c r="A23" s="109" t="s">
        <v>172</v>
      </c>
      <c r="B23" s="109" t="s">
        <v>173</v>
      </c>
      <c r="C23" s="23"/>
      <c r="D23" s="275">
        <v>39786089</v>
      </c>
      <c r="E23" s="197">
        <v>39786089</v>
      </c>
    </row>
    <row r="24" spans="1:5" x14ac:dyDescent="0.3">
      <c r="A24" s="109" t="s">
        <v>174</v>
      </c>
      <c r="B24" s="109" t="s">
        <v>175</v>
      </c>
      <c r="C24" s="29"/>
      <c r="D24" s="264">
        <v>-25320</v>
      </c>
      <c r="E24" s="209">
        <v>-34678</v>
      </c>
    </row>
    <row r="25" spans="1:5" x14ac:dyDescent="0.3">
      <c r="A25" s="109" t="s">
        <v>176</v>
      </c>
      <c r="B25" s="109" t="s">
        <v>177</v>
      </c>
      <c r="C25" s="38">
        <v>15</v>
      </c>
      <c r="D25" s="265" t="s">
        <v>178</v>
      </c>
      <c r="E25" s="1">
        <v>224758592</v>
      </c>
    </row>
    <row r="26" spans="1:5" x14ac:dyDescent="0.3">
      <c r="A26" s="109" t="s">
        <v>179</v>
      </c>
      <c r="B26" s="109" t="s">
        <v>180</v>
      </c>
      <c r="C26" s="38"/>
      <c r="D26" s="265" t="s">
        <v>181</v>
      </c>
      <c r="E26" s="1">
        <v>140138666</v>
      </c>
    </row>
    <row r="27" spans="1:5" x14ac:dyDescent="0.3">
      <c r="A27" s="43" t="s">
        <v>182</v>
      </c>
      <c r="B27" s="43" t="s">
        <v>180</v>
      </c>
      <c r="C27" s="44"/>
      <c r="D27" s="276" t="s">
        <v>183</v>
      </c>
      <c r="E27" s="199">
        <v>127026860</v>
      </c>
    </row>
    <row r="28" spans="1:5" x14ac:dyDescent="0.3">
      <c r="A28" s="43" t="s">
        <v>120</v>
      </c>
      <c r="B28" s="43" t="s">
        <v>114</v>
      </c>
      <c r="C28" s="44"/>
      <c r="D28" s="276" t="s">
        <v>184</v>
      </c>
      <c r="E28" s="199">
        <v>13111806</v>
      </c>
    </row>
    <row r="29" spans="1:5" x14ac:dyDescent="0.3">
      <c r="A29" s="36" t="s">
        <v>185</v>
      </c>
      <c r="B29" s="36" t="s">
        <v>186</v>
      </c>
      <c r="C29" s="37"/>
      <c r="D29" s="279">
        <v>329057248</v>
      </c>
      <c r="E29" s="1">
        <v>404648669</v>
      </c>
    </row>
    <row r="30" spans="1:5" x14ac:dyDescent="0.3">
      <c r="A30" s="36" t="s">
        <v>187</v>
      </c>
      <c r="B30" s="36" t="s">
        <v>188</v>
      </c>
      <c r="C30" s="37"/>
      <c r="D30" s="278"/>
      <c r="E30" s="194"/>
    </row>
    <row r="31" spans="1:5" x14ac:dyDescent="0.3">
      <c r="A31" s="109" t="s">
        <v>189</v>
      </c>
      <c r="B31" s="109" t="s">
        <v>190</v>
      </c>
      <c r="C31" s="38">
        <v>16</v>
      </c>
      <c r="D31" s="264">
        <v>18416632</v>
      </c>
      <c r="E31" s="1">
        <v>10781736</v>
      </c>
    </row>
    <row r="32" spans="1:5" ht="28.8" x14ac:dyDescent="0.3">
      <c r="A32" s="109" t="s">
        <v>191</v>
      </c>
      <c r="B32" s="109" t="s">
        <v>192</v>
      </c>
      <c r="C32" s="2"/>
      <c r="D32" s="264">
        <v>1028494</v>
      </c>
      <c r="E32" s="1">
        <v>1028494</v>
      </c>
    </row>
    <row r="33" spans="1:5" x14ac:dyDescent="0.3">
      <c r="A33" s="109" t="s">
        <v>193</v>
      </c>
      <c r="B33" s="109" t="s">
        <v>194</v>
      </c>
      <c r="C33" s="38">
        <v>17</v>
      </c>
      <c r="D33" s="264">
        <v>63488715</v>
      </c>
      <c r="E33" s="194" t="s">
        <v>126</v>
      </c>
    </row>
    <row r="34" spans="1:5" x14ac:dyDescent="0.3">
      <c r="A34" s="109" t="s">
        <v>195</v>
      </c>
      <c r="B34" s="109" t="s">
        <v>196</v>
      </c>
      <c r="C34" s="38">
        <v>10</v>
      </c>
      <c r="D34" s="264">
        <v>467511</v>
      </c>
      <c r="E34" s="1">
        <v>453852</v>
      </c>
    </row>
    <row r="35" spans="1:5" x14ac:dyDescent="0.3">
      <c r="A35" s="36" t="s">
        <v>197</v>
      </c>
      <c r="B35" s="36" t="s">
        <v>198</v>
      </c>
      <c r="C35" s="37"/>
      <c r="D35" s="279">
        <v>83401352</v>
      </c>
      <c r="E35" s="200">
        <v>12264082</v>
      </c>
    </row>
    <row r="36" spans="1:5" x14ac:dyDescent="0.3">
      <c r="A36" s="36" t="s">
        <v>199</v>
      </c>
      <c r="B36" s="36" t="s">
        <v>200</v>
      </c>
      <c r="C36" s="37"/>
      <c r="D36" s="278"/>
      <c r="E36" s="194" t="s">
        <v>201</v>
      </c>
    </row>
    <row r="37" spans="1:5" x14ac:dyDescent="0.3">
      <c r="A37" s="109" t="s">
        <v>193</v>
      </c>
      <c r="B37" s="109" t="s">
        <v>202</v>
      </c>
      <c r="C37" s="38">
        <v>17</v>
      </c>
      <c r="D37" s="264">
        <v>20729072</v>
      </c>
      <c r="E37" s="1">
        <v>21875000</v>
      </c>
    </row>
    <row r="38" spans="1:5" x14ac:dyDescent="0.3">
      <c r="A38" s="109" t="s">
        <v>203</v>
      </c>
      <c r="B38" s="109" t="s">
        <v>204</v>
      </c>
      <c r="C38" s="38"/>
      <c r="D38" s="264">
        <v>5611819</v>
      </c>
      <c r="E38" s="1">
        <v>7637032</v>
      </c>
    </row>
    <row r="39" spans="1:5" x14ac:dyDescent="0.3">
      <c r="A39" s="109" t="s">
        <v>205</v>
      </c>
      <c r="B39" s="109" t="s">
        <v>206</v>
      </c>
      <c r="C39" s="38">
        <v>18</v>
      </c>
      <c r="D39" s="264">
        <v>1836184</v>
      </c>
      <c r="E39" s="1">
        <v>1787955</v>
      </c>
    </row>
    <row r="40" spans="1:5" x14ac:dyDescent="0.3">
      <c r="A40" s="109" t="s">
        <v>207</v>
      </c>
      <c r="B40" s="109" t="s">
        <v>208</v>
      </c>
      <c r="C40" s="38">
        <v>19</v>
      </c>
      <c r="D40" s="264">
        <v>2420632</v>
      </c>
      <c r="E40" s="1">
        <v>2912784</v>
      </c>
    </row>
    <row r="41" spans="1:5" x14ac:dyDescent="0.3">
      <c r="A41" s="109" t="s">
        <v>189</v>
      </c>
      <c r="B41" s="109" t="s">
        <v>190</v>
      </c>
      <c r="C41" s="38">
        <v>16</v>
      </c>
      <c r="D41" s="264">
        <v>634302</v>
      </c>
      <c r="E41" s="1">
        <v>1252930</v>
      </c>
    </row>
    <row r="42" spans="1:5" x14ac:dyDescent="0.3">
      <c r="A42" s="109" t="s">
        <v>209</v>
      </c>
      <c r="B42" s="109" t="s">
        <v>210</v>
      </c>
      <c r="C42" s="2"/>
      <c r="D42" s="264">
        <v>930278</v>
      </c>
      <c r="E42" s="1">
        <v>653285</v>
      </c>
    </row>
    <row r="43" spans="1:5" x14ac:dyDescent="0.3">
      <c r="A43" s="109" t="s">
        <v>211</v>
      </c>
      <c r="B43" s="109" t="s">
        <v>212</v>
      </c>
      <c r="C43" s="38">
        <v>10</v>
      </c>
      <c r="D43" s="264">
        <v>17901</v>
      </c>
      <c r="E43" s="1">
        <v>60218</v>
      </c>
    </row>
    <row r="44" spans="1:5" x14ac:dyDescent="0.3">
      <c r="A44" s="32" t="s">
        <v>213</v>
      </c>
      <c r="B44" s="32" t="s">
        <v>214</v>
      </c>
      <c r="C44" s="34"/>
      <c r="D44" s="280">
        <v>32180188</v>
      </c>
      <c r="E44" s="201">
        <v>36179204</v>
      </c>
    </row>
    <row r="45" spans="1:5" ht="15" thickBot="1" x14ac:dyDescent="0.35">
      <c r="A45" s="39" t="s">
        <v>215</v>
      </c>
      <c r="B45" s="39" t="s">
        <v>216</v>
      </c>
      <c r="C45" s="40"/>
      <c r="D45" s="281" t="s">
        <v>217</v>
      </c>
      <c r="E45" s="41">
        <v>453091955</v>
      </c>
    </row>
    <row r="46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G48"/>
  <sheetViews>
    <sheetView showGridLines="0" zoomScale="85" zoomScaleNormal="85" workbookViewId="0"/>
  </sheetViews>
  <sheetFormatPr defaultColWidth="8.88671875" defaultRowHeight="14.4" x14ac:dyDescent="0.3"/>
  <cols>
    <col min="1" max="2" width="43" customWidth="1"/>
    <col min="3" max="7" width="13.5546875" customWidth="1"/>
  </cols>
  <sheetData>
    <row r="1" spans="1:7" s="176" customFormat="1" ht="60.6" customHeight="1" x14ac:dyDescent="0.3">
      <c r="A1" s="191" t="s">
        <v>0</v>
      </c>
      <c r="B1" s="191" t="s">
        <v>1</v>
      </c>
    </row>
    <row r="2" spans="1:7" ht="18" customHeight="1" x14ac:dyDescent="0.3">
      <c r="A2" s="153" t="s">
        <v>218</v>
      </c>
      <c r="B2" s="6" t="s">
        <v>219</v>
      </c>
    </row>
    <row r="3" spans="1:7" ht="28.8" x14ac:dyDescent="0.3">
      <c r="A3" s="58"/>
      <c r="B3" s="58"/>
      <c r="C3" s="8" t="s">
        <v>172</v>
      </c>
      <c r="D3" s="8" t="s">
        <v>174</v>
      </c>
      <c r="E3" s="8" t="s">
        <v>176</v>
      </c>
      <c r="F3" s="8" t="s">
        <v>179</v>
      </c>
      <c r="G3" s="8" t="s">
        <v>220</v>
      </c>
    </row>
    <row r="4" spans="1:7" ht="28.8" x14ac:dyDescent="0.3">
      <c r="A4" s="58"/>
      <c r="B4" s="58"/>
      <c r="C4" s="82" t="s">
        <v>173</v>
      </c>
      <c r="D4" s="8" t="s">
        <v>175</v>
      </c>
      <c r="E4" s="8" t="s">
        <v>177</v>
      </c>
      <c r="F4" s="8" t="s">
        <v>180</v>
      </c>
      <c r="G4" s="8" t="s">
        <v>221</v>
      </c>
    </row>
    <row r="5" spans="1:7" x14ac:dyDescent="0.3">
      <c r="A5" s="59"/>
      <c r="B5" s="59"/>
      <c r="C5" s="35" t="s">
        <v>118</v>
      </c>
      <c r="D5" s="35" t="s">
        <v>118</v>
      </c>
      <c r="E5" s="35" t="s">
        <v>118</v>
      </c>
      <c r="F5" s="35" t="s">
        <v>118</v>
      </c>
      <c r="G5" s="35" t="s">
        <v>118</v>
      </c>
    </row>
    <row r="6" spans="1:7" x14ac:dyDescent="0.3">
      <c r="A6" s="60"/>
      <c r="B6" s="60"/>
      <c r="C6" s="60"/>
      <c r="D6" s="61"/>
      <c r="E6" s="60"/>
      <c r="F6" s="60"/>
      <c r="G6" s="60"/>
    </row>
    <row r="7" spans="1:7" x14ac:dyDescent="0.3">
      <c r="A7" s="69" t="s">
        <v>222</v>
      </c>
      <c r="B7" s="67" t="s">
        <v>223</v>
      </c>
      <c r="C7" s="210">
        <v>39786089</v>
      </c>
      <c r="D7" s="209">
        <v>-36471</v>
      </c>
      <c r="E7" s="210">
        <v>140629827</v>
      </c>
      <c r="F7" s="210">
        <v>135341259</v>
      </c>
      <c r="G7" s="209">
        <v>315720704</v>
      </c>
    </row>
    <row r="8" spans="1:7" x14ac:dyDescent="0.3">
      <c r="A8" s="11" t="s">
        <v>224</v>
      </c>
      <c r="B8" s="11" t="s">
        <v>225</v>
      </c>
      <c r="C8" s="210" t="s">
        <v>129</v>
      </c>
      <c r="D8" s="209">
        <v>1793</v>
      </c>
      <c r="E8" s="210" t="s">
        <v>129</v>
      </c>
      <c r="F8" s="210">
        <v>-16312297</v>
      </c>
      <c r="G8" s="209">
        <v>-16310504</v>
      </c>
    </row>
    <row r="9" spans="1:7" x14ac:dyDescent="0.3">
      <c r="A9" s="11" t="s">
        <v>226</v>
      </c>
      <c r="B9" s="11" t="s">
        <v>227</v>
      </c>
      <c r="C9" s="210" t="s">
        <v>129</v>
      </c>
      <c r="D9" s="209" t="s">
        <v>129</v>
      </c>
      <c r="E9" s="210">
        <v>-7997898</v>
      </c>
      <c r="F9" s="210">
        <v>7997898</v>
      </c>
      <c r="G9" s="209" t="s">
        <v>129</v>
      </c>
    </row>
    <row r="10" spans="1:7" x14ac:dyDescent="0.3">
      <c r="A10" s="62" t="s">
        <v>122</v>
      </c>
      <c r="B10" s="62" t="s">
        <v>228</v>
      </c>
      <c r="C10" s="210"/>
      <c r="D10" s="209"/>
      <c r="E10" s="210"/>
      <c r="F10" s="210"/>
      <c r="G10" s="211"/>
    </row>
    <row r="11" spans="1:7" x14ac:dyDescent="0.3">
      <c r="A11" s="11" t="s">
        <v>229</v>
      </c>
      <c r="B11" s="11" t="s">
        <v>230</v>
      </c>
      <c r="C11" s="210" t="s">
        <v>129</v>
      </c>
      <c r="D11" s="209" t="s">
        <v>129</v>
      </c>
      <c r="E11" s="210">
        <v>92100425</v>
      </c>
      <c r="F11" s="210" t="s">
        <v>231</v>
      </c>
      <c r="G11" s="209">
        <v>92100425</v>
      </c>
    </row>
    <row r="12" spans="1:7" x14ac:dyDescent="0.3">
      <c r="A12" s="11" t="s">
        <v>127</v>
      </c>
      <c r="B12" s="11" t="s">
        <v>123</v>
      </c>
      <c r="C12" s="210" t="s">
        <v>129</v>
      </c>
      <c r="D12" s="209" t="s">
        <v>129</v>
      </c>
      <c r="E12" s="210">
        <v>26238</v>
      </c>
      <c r="F12" s="210" t="s">
        <v>129</v>
      </c>
      <c r="G12" s="209">
        <v>26238</v>
      </c>
    </row>
    <row r="13" spans="1:7" x14ac:dyDescent="0.3">
      <c r="A13" s="62" t="s">
        <v>232</v>
      </c>
      <c r="B13" s="65" t="s">
        <v>233</v>
      </c>
      <c r="C13" s="212" t="s">
        <v>129</v>
      </c>
      <c r="D13" s="213" t="s">
        <v>129</v>
      </c>
      <c r="E13" s="212">
        <v>92126663</v>
      </c>
      <c r="F13" s="212" t="s">
        <v>129</v>
      </c>
      <c r="G13" s="213" t="s">
        <v>234</v>
      </c>
    </row>
    <row r="14" spans="1:7" x14ac:dyDescent="0.3">
      <c r="A14" s="10" t="s">
        <v>235</v>
      </c>
      <c r="B14" s="68" t="s">
        <v>236</v>
      </c>
      <c r="C14" s="214" t="s">
        <v>129</v>
      </c>
      <c r="D14" s="215" t="s">
        <v>129</v>
      </c>
      <c r="E14" s="214" t="s">
        <v>129</v>
      </c>
      <c r="F14" s="214" t="s">
        <v>237</v>
      </c>
      <c r="G14" s="215" t="s">
        <v>237</v>
      </c>
    </row>
    <row r="15" spans="1:7" x14ac:dyDescent="0.3">
      <c r="A15" s="63" t="s">
        <v>220</v>
      </c>
      <c r="B15" s="62" t="s">
        <v>221</v>
      </c>
      <c r="C15" s="216" t="s">
        <v>129</v>
      </c>
      <c r="D15" s="217">
        <v>1739</v>
      </c>
      <c r="E15" s="216" t="s">
        <v>238</v>
      </c>
      <c r="F15" s="216" t="s">
        <v>239</v>
      </c>
      <c r="G15" s="217" t="s">
        <v>240</v>
      </c>
    </row>
    <row r="16" spans="1:7" ht="15" thickBot="1" x14ac:dyDescent="0.35">
      <c r="A16" s="64" t="s">
        <v>241</v>
      </c>
      <c r="B16" s="64" t="s">
        <v>242</v>
      </c>
      <c r="C16" s="218">
        <v>39786089</v>
      </c>
      <c r="D16" s="219">
        <v>-34678</v>
      </c>
      <c r="E16" s="218">
        <v>224758592</v>
      </c>
      <c r="F16" s="218">
        <v>140138666</v>
      </c>
      <c r="G16" s="219">
        <v>404648669</v>
      </c>
    </row>
    <row r="17" spans="1:7" ht="15" thickTop="1" x14ac:dyDescent="0.3">
      <c r="A17" s="11" t="s">
        <v>224</v>
      </c>
      <c r="B17" s="11" t="s">
        <v>225</v>
      </c>
      <c r="C17" s="210" t="s">
        <v>129</v>
      </c>
      <c r="D17" s="271">
        <v>9358</v>
      </c>
      <c r="E17" s="288" t="s">
        <v>243</v>
      </c>
      <c r="F17" s="288">
        <v>-85142231</v>
      </c>
      <c r="G17" s="271">
        <v>-85132873</v>
      </c>
    </row>
    <row r="18" spans="1:7" x14ac:dyDescent="0.3">
      <c r="A18" s="11" t="s">
        <v>226</v>
      </c>
      <c r="B18" s="11" t="s">
        <v>227</v>
      </c>
      <c r="C18" s="210" t="s">
        <v>129</v>
      </c>
      <c r="D18" s="271" t="s">
        <v>243</v>
      </c>
      <c r="E18" s="288">
        <v>-5968961</v>
      </c>
      <c r="F18" s="288" t="s">
        <v>244</v>
      </c>
      <c r="G18" s="271" t="s">
        <v>245</v>
      </c>
    </row>
    <row r="19" spans="1:7" x14ac:dyDescent="0.3">
      <c r="A19" s="11" t="s">
        <v>120</v>
      </c>
      <c r="B19" s="11" t="s">
        <v>114</v>
      </c>
      <c r="C19" s="210" t="s">
        <v>129</v>
      </c>
      <c r="D19" s="271" t="s">
        <v>243</v>
      </c>
      <c r="E19" s="288" t="s">
        <v>112</v>
      </c>
      <c r="F19" s="288">
        <v>9541452</v>
      </c>
      <c r="G19" s="271">
        <v>9541452</v>
      </c>
    </row>
    <row r="20" spans="1:7" x14ac:dyDescent="0.3">
      <c r="A20" s="65" t="s">
        <v>220</v>
      </c>
      <c r="B20" s="65" t="s">
        <v>246</v>
      </c>
      <c r="C20" s="214" t="s">
        <v>129</v>
      </c>
      <c r="D20" s="287">
        <v>9358</v>
      </c>
      <c r="E20" s="286">
        <v>-5968961</v>
      </c>
      <c r="F20" s="286">
        <v>-69631818</v>
      </c>
      <c r="G20" s="287">
        <v>-75591421</v>
      </c>
    </row>
    <row r="21" spans="1:7" ht="15" thickBot="1" x14ac:dyDescent="0.35">
      <c r="A21" s="64" t="s">
        <v>247</v>
      </c>
      <c r="B21" s="64" t="s">
        <v>248</v>
      </c>
      <c r="C21" s="218">
        <v>39786089</v>
      </c>
      <c r="D21" s="285">
        <v>-25320</v>
      </c>
      <c r="E21" s="284">
        <v>218789631</v>
      </c>
      <c r="F21" s="284">
        <v>70506848</v>
      </c>
      <c r="G21" s="285">
        <v>329057248</v>
      </c>
    </row>
    <row r="22" spans="1:7" ht="18.600000000000001" thickTop="1" x14ac:dyDescent="0.3">
      <c r="A22" s="51"/>
      <c r="B22" s="51"/>
      <c r="C22" s="6"/>
    </row>
    <row r="23" spans="1:7" x14ac:dyDescent="0.3">
      <c r="A23" s="46"/>
      <c r="B23" s="46"/>
      <c r="C23" s="46"/>
      <c r="D23" s="79"/>
      <c r="E23" s="47"/>
      <c r="F23" s="80"/>
    </row>
    <row r="24" spans="1:7" x14ac:dyDescent="0.3">
      <c r="A24" s="105"/>
      <c r="B24" s="105"/>
      <c r="C24" s="46"/>
      <c r="D24" s="52"/>
      <c r="E24" s="101"/>
      <c r="F24" s="101"/>
    </row>
    <row r="25" spans="1:7" x14ac:dyDescent="0.3">
      <c r="A25" s="105"/>
      <c r="B25" s="105"/>
      <c r="C25" s="105"/>
      <c r="D25" s="79"/>
      <c r="E25" s="101"/>
      <c r="F25" s="101"/>
    </row>
    <row r="26" spans="1:7" x14ac:dyDescent="0.3">
      <c r="A26" s="104"/>
      <c r="B26" s="104"/>
      <c r="C26" s="104"/>
      <c r="D26" s="53"/>
      <c r="E26" s="49"/>
      <c r="F26" s="49"/>
    </row>
    <row r="27" spans="1:7" x14ac:dyDescent="0.3">
      <c r="A27" s="104"/>
      <c r="B27" s="104"/>
      <c r="C27" s="104"/>
      <c r="D27" s="54"/>
      <c r="E27" s="49"/>
      <c r="F27" s="49"/>
    </row>
    <row r="28" spans="1:7" x14ac:dyDescent="0.3">
      <c r="A28" s="104"/>
      <c r="B28" s="104"/>
      <c r="C28" s="104"/>
      <c r="D28" s="48"/>
      <c r="E28" s="101"/>
      <c r="F28" s="49"/>
    </row>
    <row r="29" spans="1:7" x14ac:dyDescent="0.3">
      <c r="A29" s="104"/>
      <c r="B29" s="104"/>
      <c r="C29" s="104"/>
      <c r="D29" s="48"/>
      <c r="E29" s="101"/>
      <c r="F29" s="49"/>
    </row>
    <row r="30" spans="1:7" x14ac:dyDescent="0.3">
      <c r="A30" s="55"/>
      <c r="B30" s="55"/>
      <c r="C30" s="55"/>
      <c r="D30" s="52"/>
      <c r="E30" s="56"/>
      <c r="F30" s="57"/>
    </row>
    <row r="31" spans="1:7" x14ac:dyDescent="0.3">
      <c r="A31" s="55"/>
      <c r="B31" s="55"/>
      <c r="C31" s="55"/>
      <c r="D31" s="52"/>
      <c r="E31" s="56"/>
      <c r="F31" s="57"/>
    </row>
    <row r="32" spans="1:7" x14ac:dyDescent="0.3">
      <c r="A32" s="105"/>
      <c r="B32" s="105"/>
      <c r="C32" s="105"/>
      <c r="D32" s="79"/>
      <c r="E32" s="80"/>
      <c r="F32" s="49"/>
    </row>
    <row r="33" spans="1:6" x14ac:dyDescent="0.3">
      <c r="A33" s="105"/>
      <c r="B33" s="105"/>
      <c r="C33" s="105"/>
      <c r="D33" s="79"/>
      <c r="E33" s="81"/>
      <c r="F33" s="101"/>
    </row>
    <row r="34" spans="1:6" x14ac:dyDescent="0.3">
      <c r="A34" s="104"/>
      <c r="B34" s="104"/>
      <c r="C34" s="104"/>
      <c r="D34" s="48"/>
      <c r="E34" s="101"/>
      <c r="F34" s="49"/>
    </row>
    <row r="35" spans="1:6" x14ac:dyDescent="0.3">
      <c r="A35" s="104"/>
      <c r="B35" s="104"/>
      <c r="C35" s="104"/>
      <c r="D35" s="53"/>
      <c r="E35" s="49"/>
      <c r="F35" s="49"/>
    </row>
    <row r="36" spans="1:6" x14ac:dyDescent="0.3">
      <c r="A36" s="104"/>
      <c r="B36" s="104"/>
      <c r="C36" s="104"/>
      <c r="D36" s="48"/>
      <c r="E36" s="101"/>
      <c r="F36" s="101"/>
    </row>
    <row r="37" spans="1:6" x14ac:dyDescent="0.3">
      <c r="A37" s="104"/>
      <c r="B37" s="104"/>
      <c r="C37" s="104"/>
      <c r="D37" s="48"/>
      <c r="E37" s="49"/>
      <c r="F37" s="49"/>
    </row>
    <row r="38" spans="1:6" x14ac:dyDescent="0.3">
      <c r="A38" s="105"/>
      <c r="B38" s="105"/>
      <c r="C38" s="105"/>
      <c r="D38" s="79"/>
      <c r="E38" s="80"/>
      <c r="F38" s="50"/>
    </row>
    <row r="39" spans="1:6" x14ac:dyDescent="0.3">
      <c r="A39" s="105"/>
      <c r="B39" s="105"/>
      <c r="C39" s="105"/>
      <c r="D39" s="79"/>
      <c r="E39" s="81"/>
      <c r="F39" s="101"/>
    </row>
    <row r="40" spans="1:6" x14ac:dyDescent="0.3">
      <c r="A40" s="104"/>
      <c r="B40" s="104"/>
      <c r="C40" s="104"/>
      <c r="D40" s="48"/>
      <c r="E40" s="101"/>
      <c r="F40" s="49"/>
    </row>
    <row r="41" spans="1:6" x14ac:dyDescent="0.3">
      <c r="A41" s="104"/>
      <c r="B41" s="104"/>
      <c r="C41" s="104"/>
      <c r="D41" s="48"/>
      <c r="E41" s="101"/>
      <c r="F41" s="49"/>
    </row>
    <row r="42" spans="1:6" x14ac:dyDescent="0.3">
      <c r="A42" s="104"/>
      <c r="B42" s="104"/>
      <c r="C42" s="104"/>
      <c r="D42" s="48"/>
      <c r="E42" s="101"/>
      <c r="F42" s="49"/>
    </row>
    <row r="43" spans="1:6" x14ac:dyDescent="0.3">
      <c r="A43" s="104"/>
      <c r="B43" s="104"/>
      <c r="C43" s="104"/>
      <c r="D43" s="48"/>
      <c r="E43" s="101"/>
      <c r="F43" s="49"/>
    </row>
    <row r="44" spans="1:6" x14ac:dyDescent="0.3">
      <c r="A44" s="104"/>
      <c r="B44" s="104"/>
      <c r="C44" s="104"/>
      <c r="D44" s="48"/>
      <c r="E44" s="101"/>
      <c r="F44" s="49"/>
    </row>
    <row r="45" spans="1:6" x14ac:dyDescent="0.3">
      <c r="A45" s="104"/>
      <c r="B45" s="104"/>
      <c r="C45" s="104"/>
      <c r="D45" s="53"/>
      <c r="E45" s="49"/>
      <c r="F45" s="49"/>
    </row>
    <row r="46" spans="1:6" x14ac:dyDescent="0.3">
      <c r="A46" s="104"/>
      <c r="B46" s="104"/>
      <c r="C46" s="104"/>
      <c r="D46" s="48"/>
      <c r="E46" s="49"/>
      <c r="F46" s="49"/>
    </row>
    <row r="47" spans="1:6" x14ac:dyDescent="0.3">
      <c r="A47" s="105"/>
      <c r="B47" s="105"/>
      <c r="C47" s="105"/>
      <c r="D47" s="79"/>
      <c r="E47" s="80"/>
      <c r="F47" s="50"/>
    </row>
    <row r="48" spans="1:6" x14ac:dyDescent="0.3">
      <c r="A48" s="105"/>
      <c r="B48" s="105"/>
      <c r="C48" s="105"/>
      <c r="D48" s="79"/>
      <c r="E48" s="80"/>
      <c r="F48" s="5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F48"/>
  <sheetViews>
    <sheetView showGridLines="0" zoomScale="85" zoomScaleNormal="85" workbookViewId="0"/>
  </sheetViews>
  <sheetFormatPr defaultColWidth="8.88671875" defaultRowHeight="14.4" x14ac:dyDescent="0.3"/>
  <cols>
    <col min="1" max="2" width="43" customWidth="1"/>
    <col min="3" max="3" width="10.109375" customWidth="1"/>
    <col min="4" max="4" width="11.6640625" bestFit="1" customWidth="1"/>
    <col min="5" max="5" width="11.88671875" bestFit="1" customWidth="1"/>
    <col min="6" max="6" width="15.109375" customWidth="1"/>
  </cols>
  <sheetData>
    <row r="1" spans="1:6" s="176" customFormat="1" ht="60.6" customHeight="1" x14ac:dyDescent="0.3">
      <c r="A1" s="191" t="s">
        <v>0</v>
      </c>
      <c r="B1" s="191" t="s">
        <v>1</v>
      </c>
    </row>
    <row r="2" spans="1:6" ht="18" x14ac:dyDescent="0.3">
      <c r="A2" s="6" t="s">
        <v>249</v>
      </c>
      <c r="B2" s="6" t="s">
        <v>250</v>
      </c>
    </row>
    <row r="3" spans="1:6" ht="28.8" x14ac:dyDescent="0.3">
      <c r="A3" s="31"/>
      <c r="B3" s="31"/>
      <c r="C3" s="8" t="s">
        <v>251</v>
      </c>
      <c r="D3" s="156" t="s">
        <v>81</v>
      </c>
      <c r="E3" s="156" t="s">
        <v>82</v>
      </c>
      <c r="F3" s="80"/>
    </row>
    <row r="4" spans="1:6" x14ac:dyDescent="0.3">
      <c r="A4" s="70" t="s">
        <v>252</v>
      </c>
      <c r="B4" s="78" t="s">
        <v>253</v>
      </c>
      <c r="C4" s="33"/>
      <c r="D4" s="35" t="s">
        <v>118</v>
      </c>
      <c r="E4" s="35" t="s">
        <v>118</v>
      </c>
      <c r="F4" s="101"/>
    </row>
    <row r="5" spans="1:6" x14ac:dyDescent="0.3">
      <c r="A5" s="110" t="s">
        <v>254</v>
      </c>
      <c r="B5" s="110" t="s">
        <v>255</v>
      </c>
      <c r="C5" s="71"/>
      <c r="D5" s="289">
        <v>11798092</v>
      </c>
      <c r="E5" s="290">
        <v>9896937</v>
      </c>
      <c r="F5" s="101"/>
    </row>
    <row r="6" spans="1:6" x14ac:dyDescent="0.3">
      <c r="A6" s="72" t="s">
        <v>256</v>
      </c>
      <c r="B6" s="72" t="s">
        <v>257</v>
      </c>
      <c r="C6" s="29"/>
      <c r="D6" s="291"/>
      <c r="E6" s="291"/>
      <c r="F6" s="49"/>
    </row>
    <row r="7" spans="1:6" x14ac:dyDescent="0.3">
      <c r="A7" s="109" t="s">
        <v>258</v>
      </c>
      <c r="B7" s="109" t="s">
        <v>259</v>
      </c>
      <c r="C7" s="246">
        <v>8</v>
      </c>
      <c r="D7" s="271">
        <v>12666075</v>
      </c>
      <c r="E7" s="271">
        <v>12103028</v>
      </c>
      <c r="F7" s="49"/>
    </row>
    <row r="8" spans="1:6" x14ac:dyDescent="0.3">
      <c r="A8" s="109" t="s">
        <v>260</v>
      </c>
      <c r="B8" s="109" t="s">
        <v>261</v>
      </c>
      <c r="C8" s="38">
        <v>7</v>
      </c>
      <c r="D8" s="271">
        <v>507615</v>
      </c>
      <c r="E8" s="271">
        <v>390641</v>
      </c>
      <c r="F8" s="49"/>
    </row>
    <row r="9" spans="1:6" ht="28.8" x14ac:dyDescent="0.3">
      <c r="A9" s="109" t="s">
        <v>262</v>
      </c>
      <c r="B9" s="109" t="s">
        <v>263</v>
      </c>
      <c r="C9" s="29"/>
      <c r="D9" s="271">
        <v>239407</v>
      </c>
      <c r="E9" s="271">
        <v>143927</v>
      </c>
      <c r="F9" s="49"/>
    </row>
    <row r="10" spans="1:6" x14ac:dyDescent="0.3">
      <c r="A10" s="109" t="s">
        <v>264</v>
      </c>
      <c r="B10" s="109" t="s">
        <v>265</v>
      </c>
      <c r="C10" s="38">
        <v>10</v>
      </c>
      <c r="D10" s="271">
        <v>70134</v>
      </c>
      <c r="E10" s="271">
        <v>63365</v>
      </c>
      <c r="F10" s="49"/>
    </row>
    <row r="11" spans="1:6" ht="28.8" x14ac:dyDescent="0.3">
      <c r="A11" s="109" t="s">
        <v>266</v>
      </c>
      <c r="B11" s="109" t="s">
        <v>267</v>
      </c>
      <c r="C11" s="38">
        <v>19</v>
      </c>
      <c r="D11" s="271">
        <v>474710</v>
      </c>
      <c r="E11" s="271" t="s">
        <v>112</v>
      </c>
      <c r="F11" s="101"/>
    </row>
    <row r="12" spans="1:6" ht="28.8" x14ac:dyDescent="0.3">
      <c r="A12" s="109" t="s">
        <v>268</v>
      </c>
      <c r="B12" s="109" t="s">
        <v>269</v>
      </c>
      <c r="C12" s="29"/>
      <c r="D12" s="271">
        <v>75590</v>
      </c>
      <c r="E12" s="271">
        <v>100786</v>
      </c>
      <c r="F12" s="49"/>
    </row>
    <row r="13" spans="1:6" x14ac:dyDescent="0.3">
      <c r="A13" s="109" t="s">
        <v>270</v>
      </c>
      <c r="B13" s="109" t="s">
        <v>271</v>
      </c>
      <c r="C13" s="38" t="s">
        <v>272</v>
      </c>
      <c r="D13" s="271">
        <v>-265828</v>
      </c>
      <c r="E13" s="271">
        <v>-225728</v>
      </c>
      <c r="F13" s="101"/>
    </row>
    <row r="14" spans="1:6" x14ac:dyDescent="0.3">
      <c r="A14" s="109" t="s">
        <v>273</v>
      </c>
      <c r="B14" s="109" t="s">
        <v>274</v>
      </c>
      <c r="C14" s="29"/>
      <c r="D14" s="271">
        <v>196634</v>
      </c>
      <c r="E14" s="271">
        <v>129191</v>
      </c>
      <c r="F14" s="49"/>
    </row>
    <row r="15" spans="1:6" ht="28.8" x14ac:dyDescent="0.3">
      <c r="A15" s="72" t="s">
        <v>275</v>
      </c>
      <c r="B15" s="72" t="s">
        <v>276</v>
      </c>
      <c r="C15" s="29"/>
      <c r="D15" s="292" t="s">
        <v>112</v>
      </c>
      <c r="E15" s="292" t="s">
        <v>112</v>
      </c>
      <c r="F15" s="49"/>
    </row>
    <row r="16" spans="1:6" x14ac:dyDescent="0.3">
      <c r="A16" s="109" t="s">
        <v>277</v>
      </c>
      <c r="B16" s="109" t="s">
        <v>278</v>
      </c>
      <c r="C16" s="29"/>
      <c r="D16" s="271">
        <v>955698</v>
      </c>
      <c r="E16" s="271">
        <v>157159</v>
      </c>
      <c r="F16" s="49"/>
    </row>
    <row r="17" spans="1:6" ht="28.8" x14ac:dyDescent="0.3">
      <c r="A17" s="392" t="s">
        <v>279</v>
      </c>
      <c r="B17" s="205" t="s">
        <v>280</v>
      </c>
      <c r="C17" s="29"/>
      <c r="D17" s="271">
        <v>-24648</v>
      </c>
      <c r="E17" s="271">
        <v>8426</v>
      </c>
      <c r="F17" s="49"/>
    </row>
    <row r="18" spans="1:6" x14ac:dyDescent="0.3">
      <c r="A18" s="109" t="s">
        <v>281</v>
      </c>
      <c r="B18" s="109" t="s">
        <v>282</v>
      </c>
      <c r="C18" s="29"/>
      <c r="D18" s="271">
        <v>-16313</v>
      </c>
      <c r="E18" s="271">
        <v>493224</v>
      </c>
      <c r="F18" s="49"/>
    </row>
    <row r="19" spans="1:6" x14ac:dyDescent="0.3">
      <c r="A19" s="15" t="s">
        <v>283</v>
      </c>
      <c r="B19" s="15" t="s">
        <v>284</v>
      </c>
      <c r="C19" s="33"/>
      <c r="D19" s="287">
        <v>-3788727</v>
      </c>
      <c r="E19" s="287">
        <v>483610</v>
      </c>
      <c r="F19" s="49"/>
    </row>
    <row r="20" spans="1:6" ht="28.8" x14ac:dyDescent="0.3">
      <c r="A20" s="73" t="s">
        <v>285</v>
      </c>
      <c r="B20" s="73" t="s">
        <v>286</v>
      </c>
      <c r="C20" s="74"/>
      <c r="D20" s="293">
        <v>-2256748</v>
      </c>
      <c r="E20" s="293" t="s">
        <v>112</v>
      </c>
      <c r="F20" s="50"/>
    </row>
    <row r="21" spans="1:6" x14ac:dyDescent="0.3">
      <c r="A21" s="110" t="s">
        <v>287</v>
      </c>
      <c r="B21" s="110" t="s">
        <v>288</v>
      </c>
      <c r="C21" s="71"/>
      <c r="D21" s="290">
        <f>SUM(D5:D20)</f>
        <v>20631691</v>
      </c>
      <c r="E21" s="290">
        <f>SUM(E5:E20)</f>
        <v>23744566</v>
      </c>
    </row>
    <row r="22" spans="1:6" x14ac:dyDescent="0.3">
      <c r="A22" s="36" t="s">
        <v>289</v>
      </c>
      <c r="B22" s="36" t="s">
        <v>290</v>
      </c>
      <c r="C22" s="29"/>
      <c r="D22" s="292"/>
      <c r="E22" s="292"/>
    </row>
    <row r="23" spans="1:6" x14ac:dyDescent="0.3">
      <c r="A23" s="109" t="s">
        <v>291</v>
      </c>
      <c r="B23" s="109" t="s">
        <v>292</v>
      </c>
      <c r="C23" s="246">
        <v>8</v>
      </c>
      <c r="D23" s="271">
        <v>-18731853</v>
      </c>
      <c r="E23" s="271">
        <v>-10447762</v>
      </c>
      <c r="F23" s="80"/>
    </row>
    <row r="24" spans="1:6" x14ac:dyDescent="0.3">
      <c r="A24" s="109" t="s">
        <v>293</v>
      </c>
      <c r="B24" s="109" t="s">
        <v>294</v>
      </c>
      <c r="C24" s="38">
        <v>7</v>
      </c>
      <c r="D24" s="271">
        <v>-500810</v>
      </c>
      <c r="E24" s="271">
        <v>-201492</v>
      </c>
      <c r="F24" s="101"/>
    </row>
    <row r="25" spans="1:6" ht="28.8" x14ac:dyDescent="0.3">
      <c r="A25" s="109" t="s">
        <v>295</v>
      </c>
      <c r="B25" s="109" t="s">
        <v>296</v>
      </c>
      <c r="C25" s="29"/>
      <c r="D25" s="271">
        <v>68490</v>
      </c>
      <c r="E25" s="271">
        <v>26924</v>
      </c>
      <c r="F25" s="101"/>
    </row>
    <row r="26" spans="1:6" x14ac:dyDescent="0.3">
      <c r="A26" s="110" t="s">
        <v>297</v>
      </c>
      <c r="B26" s="110" t="s">
        <v>298</v>
      </c>
      <c r="C26" s="71"/>
      <c r="D26" s="290">
        <v>-19164173</v>
      </c>
      <c r="E26" s="290">
        <v>-10622330</v>
      </c>
      <c r="F26" s="49"/>
    </row>
    <row r="27" spans="1:6" x14ac:dyDescent="0.3">
      <c r="A27" s="36" t="s">
        <v>299</v>
      </c>
      <c r="B27" s="36" t="s">
        <v>300</v>
      </c>
      <c r="C27" s="29"/>
      <c r="D27" s="292"/>
      <c r="E27" s="292"/>
      <c r="F27" s="49"/>
    </row>
    <row r="28" spans="1:6" x14ac:dyDescent="0.3">
      <c r="A28" s="15" t="s">
        <v>301</v>
      </c>
      <c r="B28" s="15" t="s">
        <v>302</v>
      </c>
      <c r="C28" s="33"/>
      <c r="D28" s="287">
        <v>-179530</v>
      </c>
      <c r="E28" s="287">
        <v>-110512</v>
      </c>
      <c r="F28" s="49"/>
    </row>
    <row r="29" spans="1:6" ht="28.8" x14ac:dyDescent="0.3">
      <c r="A29" s="73" t="s">
        <v>303</v>
      </c>
      <c r="B29" s="73" t="s">
        <v>304</v>
      </c>
      <c r="C29" s="74">
        <v>17</v>
      </c>
      <c r="D29" s="293">
        <v>67906155</v>
      </c>
      <c r="E29" s="293" t="s">
        <v>112</v>
      </c>
      <c r="F29" s="49"/>
    </row>
    <row r="30" spans="1:6" x14ac:dyDescent="0.3">
      <c r="A30" s="73" t="s">
        <v>305</v>
      </c>
      <c r="B30" s="73" t="s">
        <v>306</v>
      </c>
      <c r="C30" s="75">
        <v>17</v>
      </c>
      <c r="D30" s="293">
        <v>-5563368</v>
      </c>
      <c r="E30" s="293">
        <v>-2625000</v>
      </c>
      <c r="F30" s="57"/>
    </row>
    <row r="31" spans="1:6" x14ac:dyDescent="0.3">
      <c r="A31" s="73" t="s">
        <v>307</v>
      </c>
      <c r="B31" s="73" t="s">
        <v>308</v>
      </c>
      <c r="C31" s="75">
        <v>16</v>
      </c>
      <c r="D31" s="293">
        <v>7817509</v>
      </c>
      <c r="E31" s="293" t="s">
        <v>129</v>
      </c>
      <c r="F31" s="57"/>
    </row>
    <row r="32" spans="1:6" x14ac:dyDescent="0.3">
      <c r="A32" s="73" t="s">
        <v>309</v>
      </c>
      <c r="B32" s="73" t="s">
        <v>310</v>
      </c>
      <c r="C32" s="75">
        <v>10</v>
      </c>
      <c r="D32" s="293">
        <v>-86738</v>
      </c>
      <c r="E32" s="293">
        <v>-88183</v>
      </c>
      <c r="F32" s="49"/>
    </row>
    <row r="33" spans="1:6" x14ac:dyDescent="0.3">
      <c r="A33" s="73" t="s">
        <v>311</v>
      </c>
      <c r="B33" s="73" t="s">
        <v>312</v>
      </c>
      <c r="C33" s="74"/>
      <c r="D33" s="293">
        <v>-84469424</v>
      </c>
      <c r="E33" s="293">
        <v>-16312296</v>
      </c>
      <c r="F33" s="101"/>
    </row>
    <row r="34" spans="1:6" x14ac:dyDescent="0.3">
      <c r="A34" s="110" t="s">
        <v>313</v>
      </c>
      <c r="B34" s="110" t="s">
        <v>314</v>
      </c>
      <c r="C34" s="71"/>
      <c r="D34" s="290">
        <f>SUM(D28:D33)</f>
        <v>-14575396</v>
      </c>
      <c r="E34" s="290">
        <v>-19135991</v>
      </c>
      <c r="F34" s="49"/>
    </row>
    <row r="35" spans="1:6" x14ac:dyDescent="0.3">
      <c r="A35" s="36" t="s">
        <v>315</v>
      </c>
      <c r="B35" s="36" t="s">
        <v>316</v>
      </c>
      <c r="C35" s="44"/>
      <c r="D35" s="294">
        <v>-13107878</v>
      </c>
      <c r="E35" s="294">
        <v>-6013755</v>
      </c>
      <c r="F35" s="49"/>
    </row>
    <row r="36" spans="1:6" ht="28.8" x14ac:dyDescent="0.3">
      <c r="A36" s="32" t="s">
        <v>317</v>
      </c>
      <c r="B36" s="32" t="s">
        <v>318</v>
      </c>
      <c r="C36" s="42"/>
      <c r="D36" s="295">
        <v>15163736</v>
      </c>
      <c r="E36" s="295">
        <v>21504400</v>
      </c>
      <c r="F36" s="101"/>
    </row>
    <row r="37" spans="1:6" ht="29.4" thickBot="1" x14ac:dyDescent="0.35">
      <c r="A37" s="76" t="s">
        <v>319</v>
      </c>
      <c r="B37" s="76" t="s">
        <v>320</v>
      </c>
      <c r="C37" s="77"/>
      <c r="D37" s="296">
        <v>2055858</v>
      </c>
      <c r="E37" s="296">
        <v>15490645</v>
      </c>
      <c r="F37" s="49"/>
    </row>
    <row r="38" spans="1:6" ht="15" thickTop="1" x14ac:dyDescent="0.3">
      <c r="A38" s="105"/>
      <c r="B38" s="105"/>
      <c r="C38" s="105"/>
      <c r="D38" s="79"/>
      <c r="E38" s="80"/>
      <c r="F38" s="50"/>
    </row>
    <row r="39" spans="1:6" x14ac:dyDescent="0.3">
      <c r="A39" s="105"/>
      <c r="B39" s="105"/>
      <c r="C39" s="105"/>
      <c r="D39" s="79"/>
      <c r="E39" s="81"/>
      <c r="F39" s="101"/>
    </row>
    <row r="40" spans="1:6" x14ac:dyDescent="0.3">
      <c r="A40" s="104"/>
      <c r="B40" s="104"/>
      <c r="C40" s="104"/>
      <c r="D40" s="48"/>
      <c r="E40" s="101"/>
      <c r="F40" s="49"/>
    </row>
    <row r="41" spans="1:6" x14ac:dyDescent="0.3">
      <c r="A41" s="104"/>
      <c r="B41" s="104"/>
      <c r="C41" s="104"/>
      <c r="D41" s="48"/>
      <c r="E41" s="101"/>
      <c r="F41" s="49"/>
    </row>
    <row r="42" spans="1:6" x14ac:dyDescent="0.3">
      <c r="A42" s="104"/>
      <c r="B42" s="104"/>
      <c r="C42" s="104"/>
      <c r="D42" s="48"/>
      <c r="E42" s="101"/>
      <c r="F42" s="49"/>
    </row>
    <row r="43" spans="1:6" x14ac:dyDescent="0.3">
      <c r="A43" s="104"/>
      <c r="B43" s="104"/>
      <c r="C43" s="104"/>
      <c r="D43" s="48"/>
      <c r="E43" s="101"/>
      <c r="F43" s="49"/>
    </row>
    <row r="44" spans="1:6" x14ac:dyDescent="0.3">
      <c r="A44" s="104"/>
      <c r="B44" s="104"/>
      <c r="C44" s="104"/>
      <c r="D44" s="48"/>
      <c r="E44" s="101"/>
      <c r="F44" s="49"/>
    </row>
    <row r="45" spans="1:6" x14ac:dyDescent="0.3">
      <c r="A45" s="104"/>
      <c r="B45" s="104"/>
      <c r="C45" s="104"/>
      <c r="D45" s="53"/>
      <c r="E45" s="49"/>
      <c r="F45" s="49"/>
    </row>
    <row r="46" spans="1:6" x14ac:dyDescent="0.3">
      <c r="A46" s="104"/>
      <c r="B46" s="104"/>
      <c r="C46" s="104"/>
      <c r="D46" s="48"/>
      <c r="E46" s="49"/>
      <c r="F46" s="49"/>
    </row>
    <row r="47" spans="1:6" x14ac:dyDescent="0.3">
      <c r="A47" s="105"/>
      <c r="B47" s="105"/>
      <c r="C47" s="105"/>
      <c r="D47" s="79"/>
      <c r="E47" s="80"/>
      <c r="F47" s="50"/>
    </row>
    <row r="48" spans="1:6" x14ac:dyDescent="0.3">
      <c r="A48" s="105"/>
      <c r="B48" s="105"/>
      <c r="C48" s="105"/>
      <c r="D48" s="79"/>
      <c r="E48" s="80"/>
      <c r="F48" s="5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E52"/>
  <sheetViews>
    <sheetView showGridLines="0" zoomScale="85" zoomScaleNormal="85" workbookViewId="0"/>
  </sheetViews>
  <sheetFormatPr defaultColWidth="8.88671875" defaultRowHeight="14.4" x14ac:dyDescent="0.3"/>
  <cols>
    <col min="1" max="2" width="43" style="130" customWidth="1"/>
    <col min="3" max="3" width="11.33203125" style="130" customWidth="1"/>
    <col min="4" max="4" width="13.109375" style="130" customWidth="1"/>
    <col min="5" max="5" width="15.109375" style="130" customWidth="1"/>
    <col min="6" max="16384" width="8.88671875" style="130"/>
  </cols>
  <sheetData>
    <row r="1" spans="1:5" s="176" customFormat="1" ht="60.6" customHeight="1" x14ac:dyDescent="0.3">
      <c r="A1" s="191" t="s">
        <v>0</v>
      </c>
      <c r="B1" s="191" t="s">
        <v>1</v>
      </c>
    </row>
    <row r="2" spans="1:5" x14ac:dyDescent="0.3">
      <c r="A2" s="85" t="s">
        <v>321</v>
      </c>
      <c r="B2" s="85" t="s">
        <v>85</v>
      </c>
    </row>
    <row r="3" spans="1:5" ht="28.8" x14ac:dyDescent="0.3">
      <c r="A3" s="30"/>
      <c r="B3" s="30"/>
      <c r="C3" s="156" t="s">
        <v>81</v>
      </c>
      <c r="D3" s="156" t="s">
        <v>82</v>
      </c>
      <c r="E3" s="80"/>
    </row>
    <row r="4" spans="1:5" x14ac:dyDescent="0.3">
      <c r="A4" s="11"/>
      <c r="B4" s="2"/>
      <c r="C4" s="194" t="s">
        <v>118</v>
      </c>
      <c r="D4" s="194" t="s">
        <v>118</v>
      </c>
      <c r="E4" s="101"/>
    </row>
    <row r="5" spans="1:5" x14ac:dyDescent="0.3">
      <c r="A5" s="109" t="s">
        <v>322</v>
      </c>
      <c r="B5" s="23" t="s">
        <v>323</v>
      </c>
      <c r="C5" s="275">
        <v>23470910</v>
      </c>
      <c r="D5" s="275">
        <v>23678027</v>
      </c>
      <c r="E5" s="101"/>
    </row>
    <row r="6" spans="1:5" x14ac:dyDescent="0.3">
      <c r="A6" s="109" t="s">
        <v>324</v>
      </c>
      <c r="B6" s="109" t="s">
        <v>325</v>
      </c>
      <c r="C6" s="264">
        <v>17487998</v>
      </c>
      <c r="D6" s="264">
        <v>16272550</v>
      </c>
      <c r="E6" s="49"/>
    </row>
    <row r="7" spans="1:5" ht="15" thickBot="1" x14ac:dyDescent="0.35">
      <c r="A7" s="84"/>
      <c r="B7" s="16"/>
      <c r="C7" s="273">
        <v>40958908</v>
      </c>
      <c r="D7" s="273">
        <v>39950577</v>
      </c>
      <c r="E7" s="49"/>
    </row>
    <row r="8" spans="1:5" ht="15" thickTop="1" x14ac:dyDescent="0.3">
      <c r="A8" s="104"/>
      <c r="B8" s="104"/>
      <c r="C8" s="48"/>
      <c r="D8" s="101"/>
      <c r="E8" s="49"/>
    </row>
    <row r="9" spans="1:5" x14ac:dyDescent="0.3">
      <c r="A9" s="88" t="s">
        <v>326</v>
      </c>
      <c r="B9" s="85" t="s">
        <v>88</v>
      </c>
      <c r="E9" s="101"/>
    </row>
    <row r="10" spans="1:5" ht="28.8" x14ac:dyDescent="0.3">
      <c r="A10" s="30"/>
      <c r="B10" s="30"/>
      <c r="C10" s="156" t="s">
        <v>81</v>
      </c>
      <c r="D10" s="156" t="s">
        <v>82</v>
      </c>
      <c r="E10" s="49"/>
    </row>
    <row r="11" spans="1:5" x14ac:dyDescent="0.3">
      <c r="A11" s="11"/>
      <c r="B11" s="2"/>
      <c r="C11" s="194" t="s">
        <v>118</v>
      </c>
      <c r="D11" s="194" t="s">
        <v>118</v>
      </c>
      <c r="E11" s="101"/>
    </row>
    <row r="12" spans="1:5" x14ac:dyDescent="0.3">
      <c r="A12" s="109" t="s">
        <v>327</v>
      </c>
      <c r="B12" s="83" t="s">
        <v>328</v>
      </c>
      <c r="C12" s="275">
        <v>-1004217</v>
      </c>
      <c r="D12" s="275">
        <v>-15219</v>
      </c>
      <c r="E12" s="49"/>
    </row>
    <row r="13" spans="1:5" x14ac:dyDescent="0.3">
      <c r="A13" s="109" t="s">
        <v>329</v>
      </c>
      <c r="B13" s="11" t="s">
        <v>330</v>
      </c>
      <c r="C13" s="264">
        <v>265828</v>
      </c>
      <c r="D13" s="264">
        <v>225728</v>
      </c>
      <c r="E13" s="49"/>
    </row>
    <row r="14" spans="1:5" x14ac:dyDescent="0.3">
      <c r="A14" s="109" t="s">
        <v>331</v>
      </c>
      <c r="B14" s="11" t="s">
        <v>88</v>
      </c>
      <c r="C14" s="264">
        <v>1418380</v>
      </c>
      <c r="D14" s="264">
        <v>886471</v>
      </c>
      <c r="E14" s="49"/>
    </row>
    <row r="15" spans="1:5" ht="15" thickBot="1" x14ac:dyDescent="0.35">
      <c r="A15" s="84"/>
      <c r="B15" s="16"/>
      <c r="C15" s="273">
        <v>679991</v>
      </c>
      <c r="D15" s="273">
        <v>1096980</v>
      </c>
      <c r="E15" s="49"/>
    </row>
    <row r="16" spans="1:5" ht="15" thickTop="1" x14ac:dyDescent="0.3">
      <c r="A16" s="105"/>
      <c r="B16" s="105"/>
      <c r="C16" s="79"/>
      <c r="D16" s="80"/>
      <c r="E16" s="49"/>
    </row>
    <row r="17" spans="1:5" x14ac:dyDescent="0.3">
      <c r="A17" s="85" t="s">
        <v>332</v>
      </c>
      <c r="B17" s="85" t="s">
        <v>91</v>
      </c>
    </row>
    <row r="18" spans="1:5" ht="28.8" x14ac:dyDescent="0.3">
      <c r="A18" s="30"/>
      <c r="B18" s="30"/>
      <c r="C18" s="156" t="s">
        <v>81</v>
      </c>
      <c r="D18" s="156" t="s">
        <v>82</v>
      </c>
    </row>
    <row r="19" spans="1:5" ht="14.4" customHeight="1" x14ac:dyDescent="0.3">
      <c r="A19" s="11"/>
      <c r="B19" s="11"/>
      <c r="C19" s="194" t="s">
        <v>118</v>
      </c>
      <c r="D19" s="194" t="s">
        <v>119</v>
      </c>
    </row>
    <row r="20" spans="1:5" ht="14.4" customHeight="1" x14ac:dyDescent="0.3">
      <c r="A20" s="20" t="s">
        <v>333</v>
      </c>
      <c r="B20" s="23" t="s">
        <v>334</v>
      </c>
      <c r="C20" s="275">
        <v>2583453</v>
      </c>
      <c r="D20" s="275">
        <v>4921506</v>
      </c>
    </row>
    <row r="21" spans="1:5" ht="14.4" customHeight="1" x14ac:dyDescent="0.3">
      <c r="A21" s="20" t="s">
        <v>335</v>
      </c>
      <c r="B21" s="109" t="s">
        <v>336</v>
      </c>
      <c r="C21" s="264">
        <v>816259</v>
      </c>
      <c r="D21" s="264">
        <v>744807</v>
      </c>
    </row>
    <row r="22" spans="1:5" ht="14.4" customHeight="1" x14ac:dyDescent="0.3">
      <c r="A22" s="20" t="s">
        <v>337</v>
      </c>
      <c r="B22" s="109" t="s">
        <v>338</v>
      </c>
      <c r="C22" s="264">
        <v>812486</v>
      </c>
      <c r="D22" s="264">
        <v>946037</v>
      </c>
    </row>
    <row r="23" spans="1:5" ht="14.4" customHeight="1" x14ac:dyDescent="0.3">
      <c r="A23" s="20" t="s">
        <v>339</v>
      </c>
      <c r="B23" s="109" t="s">
        <v>340</v>
      </c>
      <c r="C23" s="264">
        <v>528136</v>
      </c>
      <c r="D23" s="264">
        <v>474609</v>
      </c>
    </row>
    <row r="24" spans="1:5" ht="14.4" customHeight="1" x14ac:dyDescent="0.3">
      <c r="A24" s="20" t="s">
        <v>341</v>
      </c>
      <c r="B24" s="109" t="s">
        <v>342</v>
      </c>
      <c r="C24" s="264">
        <v>164089</v>
      </c>
      <c r="D24" s="264">
        <v>169162</v>
      </c>
    </row>
    <row r="25" spans="1:5" ht="15" thickBot="1" x14ac:dyDescent="0.35">
      <c r="A25" s="21"/>
      <c r="B25" s="21"/>
      <c r="C25" s="273">
        <v>4904423</v>
      </c>
      <c r="D25" s="273">
        <v>7256121</v>
      </c>
    </row>
    <row r="26" spans="1:5" ht="15" thickTop="1" x14ac:dyDescent="0.3">
      <c r="A26" s="104"/>
      <c r="B26" s="104"/>
      <c r="C26" s="48"/>
      <c r="D26" s="101"/>
      <c r="E26" s="49"/>
    </row>
    <row r="27" spans="1:5" x14ac:dyDescent="0.3">
      <c r="A27" s="85" t="s">
        <v>343</v>
      </c>
      <c r="B27" s="85" t="s">
        <v>94</v>
      </c>
    </row>
    <row r="28" spans="1:5" ht="28.8" x14ac:dyDescent="0.3">
      <c r="A28" s="30"/>
      <c r="B28" s="30"/>
      <c r="C28" s="156" t="s">
        <v>81</v>
      </c>
      <c r="D28" s="156" t="s">
        <v>82</v>
      </c>
    </row>
    <row r="29" spans="1:5" ht="14.4" customHeight="1" x14ac:dyDescent="0.3">
      <c r="A29" s="11"/>
      <c r="B29" s="11"/>
      <c r="C29" s="194" t="s">
        <v>118</v>
      </c>
      <c r="D29" s="194" t="s">
        <v>344</v>
      </c>
    </row>
    <row r="30" spans="1:5" ht="14.4" customHeight="1" x14ac:dyDescent="0.3">
      <c r="A30" s="20" t="s">
        <v>345</v>
      </c>
      <c r="B30" s="23" t="s">
        <v>346</v>
      </c>
      <c r="C30" s="275">
        <v>6930086</v>
      </c>
      <c r="D30" s="275">
        <v>6898594</v>
      </c>
    </row>
    <row r="31" spans="1:5" ht="14.4" customHeight="1" x14ac:dyDescent="0.3">
      <c r="A31" s="20" t="s">
        <v>347</v>
      </c>
      <c r="B31" s="109" t="s">
        <v>348</v>
      </c>
      <c r="C31" s="264">
        <v>1631257</v>
      </c>
      <c r="D31" s="264">
        <v>1690660</v>
      </c>
    </row>
    <row r="32" spans="1:5" ht="14.4" customHeight="1" x14ac:dyDescent="0.3">
      <c r="A32" s="20" t="s">
        <v>349</v>
      </c>
      <c r="B32" s="109" t="s">
        <v>350</v>
      </c>
      <c r="C32" s="264">
        <v>389180</v>
      </c>
      <c r="D32" s="264">
        <v>387387</v>
      </c>
    </row>
    <row r="33" spans="1:5" ht="14.4" customHeight="1" x14ac:dyDescent="0.3">
      <c r="A33" s="73" t="s">
        <v>351</v>
      </c>
      <c r="B33" s="15" t="s">
        <v>352</v>
      </c>
      <c r="C33" s="297">
        <v>10129</v>
      </c>
      <c r="D33" s="297">
        <v>9072</v>
      </c>
    </row>
    <row r="34" spans="1:5" ht="15" thickBot="1" x14ac:dyDescent="0.35">
      <c r="A34" s="89" t="s">
        <v>353</v>
      </c>
      <c r="B34" s="89"/>
      <c r="C34" s="298">
        <v>8960652</v>
      </c>
      <c r="D34" s="298">
        <v>8985713</v>
      </c>
    </row>
    <row r="35" spans="1:5" ht="15" thickTop="1" x14ac:dyDescent="0.3">
      <c r="A35" s="104"/>
      <c r="B35" s="104"/>
      <c r="C35" s="48"/>
      <c r="D35" s="101"/>
      <c r="E35" s="49"/>
    </row>
    <row r="36" spans="1:5" x14ac:dyDescent="0.3">
      <c r="A36" s="85" t="s">
        <v>354</v>
      </c>
      <c r="B36" s="85" t="s">
        <v>97</v>
      </c>
    </row>
    <row r="37" spans="1:5" ht="28.8" x14ac:dyDescent="0.3">
      <c r="A37" s="30"/>
      <c r="B37" s="30"/>
      <c r="C37" s="156" t="s">
        <v>81</v>
      </c>
      <c r="D37" s="156" t="s">
        <v>82</v>
      </c>
    </row>
    <row r="38" spans="1:5" ht="14.4" customHeight="1" x14ac:dyDescent="0.3">
      <c r="A38" s="11"/>
      <c r="B38" s="11"/>
      <c r="C38" s="194" t="s">
        <v>118</v>
      </c>
      <c r="D38" s="194" t="s">
        <v>119</v>
      </c>
    </row>
    <row r="39" spans="1:5" ht="14.4" customHeight="1" x14ac:dyDescent="0.3">
      <c r="A39" s="68" t="s">
        <v>355</v>
      </c>
      <c r="B39" s="23" t="s">
        <v>356</v>
      </c>
      <c r="C39" s="264">
        <v>1027575</v>
      </c>
      <c r="D39" s="264">
        <v>1047055</v>
      </c>
    </row>
    <row r="40" spans="1:5" ht="14.4" customHeight="1" x14ac:dyDescent="0.3">
      <c r="A40" s="20" t="s">
        <v>357</v>
      </c>
      <c r="B40" s="15" t="s">
        <v>358</v>
      </c>
      <c r="C40" s="297">
        <v>1267555</v>
      </c>
      <c r="D40" s="297">
        <v>1031000</v>
      </c>
    </row>
    <row r="41" spans="1:5" ht="28.8" x14ac:dyDescent="0.3">
      <c r="A41" s="73" t="s">
        <v>359</v>
      </c>
      <c r="B41" s="73" t="s">
        <v>360</v>
      </c>
      <c r="C41" s="299">
        <v>239407</v>
      </c>
      <c r="D41" s="299">
        <v>143927</v>
      </c>
    </row>
    <row r="42" spans="1:5" ht="15" thickBot="1" x14ac:dyDescent="0.35">
      <c r="A42" s="5"/>
      <c r="B42" s="5"/>
      <c r="C42" s="273">
        <v>2534537</v>
      </c>
      <c r="D42" s="273">
        <v>2221982</v>
      </c>
    </row>
    <row r="43" spans="1:5" ht="35.4" customHeight="1" thickTop="1" x14ac:dyDescent="0.3">
      <c r="A43" s="190" t="s">
        <v>361</v>
      </c>
      <c r="B43" s="190" t="s">
        <v>362</v>
      </c>
      <c r="C43" s="190"/>
      <c r="D43" s="190"/>
    </row>
    <row r="45" spans="1:5" x14ac:dyDescent="0.3">
      <c r="A45" s="88" t="s">
        <v>363</v>
      </c>
      <c r="B45" s="88" t="s">
        <v>364</v>
      </c>
    </row>
    <row r="46" spans="1:5" ht="28.8" x14ac:dyDescent="0.3">
      <c r="A46" s="31"/>
      <c r="B46" s="193"/>
      <c r="C46" s="156" t="s">
        <v>81</v>
      </c>
      <c r="D46" s="156" t="s">
        <v>82</v>
      </c>
    </row>
    <row r="47" spans="1:5" x14ac:dyDescent="0.3">
      <c r="A47" s="109"/>
      <c r="B47" s="194"/>
      <c r="C47" s="194" t="s">
        <v>118</v>
      </c>
      <c r="D47" s="194" t="s">
        <v>118</v>
      </c>
    </row>
    <row r="48" spans="1:5" x14ac:dyDescent="0.3">
      <c r="A48" s="109" t="s">
        <v>301</v>
      </c>
      <c r="B48" s="23" t="s">
        <v>365</v>
      </c>
      <c r="C48" s="275">
        <v>179530</v>
      </c>
      <c r="D48" s="275">
        <v>110512</v>
      </c>
    </row>
    <row r="49" spans="1:4" x14ac:dyDescent="0.3">
      <c r="A49" s="109" t="s">
        <v>366</v>
      </c>
      <c r="B49" s="109" t="s">
        <v>367</v>
      </c>
      <c r="C49" s="264">
        <v>17104</v>
      </c>
      <c r="D49" s="264">
        <v>18679</v>
      </c>
    </row>
    <row r="50" spans="1:4" x14ac:dyDescent="0.3">
      <c r="A50" s="15" t="s">
        <v>368</v>
      </c>
      <c r="B50" s="15" t="s">
        <v>369</v>
      </c>
      <c r="C50" s="300">
        <v>737</v>
      </c>
      <c r="D50" s="300">
        <v>580</v>
      </c>
    </row>
    <row r="51" spans="1:4" ht="15" thickBot="1" x14ac:dyDescent="0.35">
      <c r="A51" s="39"/>
      <c r="B51" s="41"/>
      <c r="C51" s="266">
        <v>197371</v>
      </c>
      <c r="D51" s="266">
        <v>129771</v>
      </c>
    </row>
    <row r="52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H58"/>
  <sheetViews>
    <sheetView showGridLines="0" zoomScale="85" zoomScaleNormal="85" workbookViewId="0"/>
  </sheetViews>
  <sheetFormatPr defaultColWidth="8.88671875" defaultRowHeight="14.4" x14ac:dyDescent="0.3"/>
  <cols>
    <col min="1" max="2" width="43" style="130" customWidth="1"/>
    <col min="3" max="8" width="13.5546875" style="130" customWidth="1"/>
    <col min="9" max="16384" width="8.88671875" style="130"/>
  </cols>
  <sheetData>
    <row r="1" spans="1:5" s="176" customFormat="1" ht="60.6" customHeight="1" x14ac:dyDescent="0.3">
      <c r="A1" s="191" t="s">
        <v>0</v>
      </c>
      <c r="B1" s="191" t="s">
        <v>1</v>
      </c>
    </row>
    <row r="2" spans="1:5" x14ac:dyDescent="0.3">
      <c r="A2" s="85" t="s">
        <v>370</v>
      </c>
      <c r="B2" s="85" t="s">
        <v>140</v>
      </c>
    </row>
    <row r="3" spans="1:5" x14ac:dyDescent="0.3">
      <c r="A3" s="90" t="s">
        <v>139</v>
      </c>
      <c r="B3" s="90" t="s">
        <v>371</v>
      </c>
      <c r="C3" s="193">
        <v>44469</v>
      </c>
      <c r="D3" s="193">
        <v>44196</v>
      </c>
      <c r="E3" s="80"/>
    </row>
    <row r="4" spans="1:5" x14ac:dyDescent="0.3">
      <c r="A4" s="91" t="s">
        <v>372</v>
      </c>
      <c r="B4" s="91" t="s">
        <v>373</v>
      </c>
      <c r="C4" s="92" t="s">
        <v>374</v>
      </c>
      <c r="D4" s="92" t="s">
        <v>374</v>
      </c>
      <c r="E4" s="101"/>
    </row>
    <row r="5" spans="1:5" x14ac:dyDescent="0.3">
      <c r="A5" s="93" t="s">
        <v>375</v>
      </c>
      <c r="B5" s="93" t="s">
        <v>376</v>
      </c>
      <c r="C5" s="301">
        <v>7705353</v>
      </c>
      <c r="D5" s="225">
        <v>6988487</v>
      </c>
      <c r="E5" s="101"/>
    </row>
    <row r="6" spans="1:5" x14ac:dyDescent="0.3">
      <c r="A6" s="15" t="s">
        <v>377</v>
      </c>
      <c r="B6" s="15" t="s">
        <v>378</v>
      </c>
      <c r="C6" s="297">
        <v>500810</v>
      </c>
      <c r="D6" s="220">
        <v>771934</v>
      </c>
      <c r="E6" s="49"/>
    </row>
    <row r="7" spans="1:5" x14ac:dyDescent="0.3">
      <c r="A7" s="73" t="s">
        <v>379</v>
      </c>
      <c r="B7" s="73" t="s">
        <v>380</v>
      </c>
      <c r="C7" s="299">
        <v>-9840</v>
      </c>
      <c r="D7" s="222">
        <v>-55068</v>
      </c>
      <c r="E7" s="49"/>
    </row>
    <row r="8" spans="1:5" x14ac:dyDescent="0.3">
      <c r="A8" s="94" t="s">
        <v>381</v>
      </c>
      <c r="B8" s="94" t="s">
        <v>382</v>
      </c>
      <c r="C8" s="302">
        <v>8196323</v>
      </c>
      <c r="D8" s="226">
        <v>7705353</v>
      </c>
      <c r="E8" s="49"/>
    </row>
    <row r="9" spans="1:5" x14ac:dyDescent="0.3">
      <c r="A9" s="95" t="s">
        <v>383</v>
      </c>
      <c r="B9" s="95" t="s">
        <v>384</v>
      </c>
      <c r="C9" s="303"/>
      <c r="D9" s="227"/>
      <c r="E9" s="49"/>
    </row>
    <row r="10" spans="1:5" x14ac:dyDescent="0.3">
      <c r="A10" s="3" t="s">
        <v>375</v>
      </c>
      <c r="B10" s="3" t="s">
        <v>376</v>
      </c>
      <c r="C10" s="304">
        <v>5832682</v>
      </c>
      <c r="D10" s="228">
        <v>5342742</v>
      </c>
      <c r="E10" s="49"/>
    </row>
    <row r="11" spans="1:5" x14ac:dyDescent="0.3">
      <c r="A11" s="15" t="s">
        <v>385</v>
      </c>
      <c r="B11" s="15" t="s">
        <v>386</v>
      </c>
      <c r="C11" s="297">
        <v>507615</v>
      </c>
      <c r="D11" s="220">
        <v>544726</v>
      </c>
      <c r="E11" s="101"/>
    </row>
    <row r="12" spans="1:5" x14ac:dyDescent="0.3">
      <c r="A12" s="73" t="s">
        <v>379</v>
      </c>
      <c r="B12" s="73" t="s">
        <v>380</v>
      </c>
      <c r="C12" s="299">
        <v>-3483</v>
      </c>
      <c r="D12" s="222">
        <v>-54786</v>
      </c>
      <c r="E12" s="49"/>
    </row>
    <row r="13" spans="1:5" ht="15" thickBot="1" x14ac:dyDescent="0.35">
      <c r="A13" s="96" t="s">
        <v>381</v>
      </c>
      <c r="B13" s="96" t="s">
        <v>382</v>
      </c>
      <c r="C13" s="305">
        <v>6336814</v>
      </c>
      <c r="D13" s="229">
        <v>5832682</v>
      </c>
      <c r="E13" s="101"/>
    </row>
    <row r="14" spans="1:5" ht="15" thickTop="1" x14ac:dyDescent="0.3">
      <c r="A14" s="110" t="s">
        <v>387</v>
      </c>
      <c r="B14" s="110" t="s">
        <v>388</v>
      </c>
      <c r="C14" s="306">
        <v>1872671</v>
      </c>
      <c r="D14" s="221">
        <v>1645745</v>
      </c>
      <c r="E14" s="49"/>
    </row>
    <row r="15" spans="1:5" ht="15" thickBot="1" x14ac:dyDescent="0.35">
      <c r="A15" s="89" t="s">
        <v>389</v>
      </c>
      <c r="B15" s="89" t="s">
        <v>390</v>
      </c>
      <c r="C15" s="298">
        <v>1859509</v>
      </c>
      <c r="D15" s="219">
        <v>1872671</v>
      </c>
      <c r="E15" s="49"/>
    </row>
    <row r="16" spans="1:5" ht="15" thickTop="1" x14ac:dyDescent="0.3">
      <c r="A16" s="104"/>
      <c r="B16" s="104"/>
      <c r="C16" s="48"/>
      <c r="D16" s="49"/>
      <c r="E16" s="49"/>
    </row>
    <row r="17" spans="1:8" x14ac:dyDescent="0.3">
      <c r="A17" s="85" t="s">
        <v>391</v>
      </c>
      <c r="B17" s="85" t="s">
        <v>142</v>
      </c>
    </row>
    <row r="18" spans="1:8" ht="57.6" x14ac:dyDescent="0.3">
      <c r="A18" s="82"/>
      <c r="B18" s="8"/>
      <c r="C18" s="8" t="s">
        <v>392</v>
      </c>
      <c r="D18" s="8" t="s">
        <v>393</v>
      </c>
      <c r="E18" s="8" t="s">
        <v>394</v>
      </c>
      <c r="F18" s="8" t="s">
        <v>395</v>
      </c>
      <c r="G18" s="8" t="s">
        <v>396</v>
      </c>
      <c r="H18" s="8" t="s">
        <v>397</v>
      </c>
    </row>
    <row r="19" spans="1:8" ht="43.2" x14ac:dyDescent="0.3">
      <c r="A19" s="82"/>
      <c r="B19" s="8"/>
      <c r="C19" s="82" t="s">
        <v>398</v>
      </c>
      <c r="D19" s="8" t="s">
        <v>399</v>
      </c>
      <c r="E19" s="8" t="s">
        <v>400</v>
      </c>
      <c r="F19" s="8" t="s">
        <v>401</v>
      </c>
      <c r="G19" s="8" t="s">
        <v>402</v>
      </c>
      <c r="H19" s="8" t="s">
        <v>403</v>
      </c>
    </row>
    <row r="20" spans="1:8" ht="15" thickBot="1" x14ac:dyDescent="0.35">
      <c r="A20" s="97"/>
      <c r="B20" s="98"/>
      <c r="C20" s="98" t="s">
        <v>118</v>
      </c>
      <c r="D20" s="98" t="s">
        <v>118</v>
      </c>
      <c r="E20" s="98" t="s">
        <v>118</v>
      </c>
      <c r="F20" s="98" t="s">
        <v>118</v>
      </c>
      <c r="G20" s="98" t="s">
        <v>118</v>
      </c>
      <c r="H20" s="98" t="s">
        <v>118</v>
      </c>
    </row>
    <row r="21" spans="1:8" ht="15" thickBot="1" x14ac:dyDescent="0.35">
      <c r="A21" s="161" t="s">
        <v>404</v>
      </c>
      <c r="B21" s="162" t="s">
        <v>405</v>
      </c>
      <c r="C21" s="144"/>
      <c r="D21" s="144"/>
      <c r="E21" s="144"/>
      <c r="F21" s="144"/>
      <c r="G21" s="144"/>
      <c r="H21" s="144"/>
    </row>
    <row r="22" spans="1:8" ht="15" thickBot="1" x14ac:dyDescent="0.35">
      <c r="A22" s="145">
        <v>43830</v>
      </c>
      <c r="B22" s="145">
        <v>43830</v>
      </c>
      <c r="C22" s="230">
        <v>656621419</v>
      </c>
      <c r="D22" s="230">
        <v>127156914</v>
      </c>
      <c r="E22" s="230">
        <v>6660420</v>
      </c>
      <c r="F22" s="230">
        <v>1404727</v>
      </c>
      <c r="G22" s="230">
        <v>4657656</v>
      </c>
      <c r="H22" s="230">
        <v>796501136</v>
      </c>
    </row>
    <row r="23" spans="1:8" ht="14.4" customHeight="1" thickBot="1" x14ac:dyDescent="0.35">
      <c r="A23" s="15" t="s">
        <v>377</v>
      </c>
      <c r="B23" s="15" t="s">
        <v>378</v>
      </c>
      <c r="C23" s="231" t="s">
        <v>129</v>
      </c>
      <c r="D23" s="231">
        <v>411689</v>
      </c>
      <c r="E23" s="231">
        <v>825755</v>
      </c>
      <c r="F23" s="231" t="s">
        <v>129</v>
      </c>
      <c r="G23" s="231">
        <v>19857622</v>
      </c>
      <c r="H23" s="232">
        <v>21095066</v>
      </c>
    </row>
    <row r="24" spans="1:8" ht="14.4" customHeight="1" thickBot="1" x14ac:dyDescent="0.35">
      <c r="A24" s="149" t="s">
        <v>406</v>
      </c>
      <c r="B24" s="149" t="s">
        <v>407</v>
      </c>
      <c r="C24" s="231">
        <v>108395378</v>
      </c>
      <c r="D24" s="231">
        <v>2721464</v>
      </c>
      <c r="E24" s="231">
        <v>69399</v>
      </c>
      <c r="F24" s="231" t="s">
        <v>129</v>
      </c>
      <c r="G24" s="231" t="s">
        <v>129</v>
      </c>
      <c r="H24" s="232">
        <v>111186241</v>
      </c>
    </row>
    <row r="25" spans="1:8" ht="14.4" customHeight="1" thickBot="1" x14ac:dyDescent="0.35">
      <c r="A25" s="149" t="s">
        <v>408</v>
      </c>
      <c r="B25" s="149" t="s">
        <v>409</v>
      </c>
      <c r="C25" s="231">
        <v>9939154</v>
      </c>
      <c r="D25" s="231">
        <v>1824764</v>
      </c>
      <c r="E25" s="231" t="s">
        <v>129</v>
      </c>
      <c r="F25" s="231" t="s">
        <v>129</v>
      </c>
      <c r="G25" s="231">
        <v>-11763918</v>
      </c>
      <c r="H25" s="232" t="s">
        <v>129</v>
      </c>
    </row>
    <row r="26" spans="1:8" ht="14.4" customHeight="1" thickBot="1" x14ac:dyDescent="0.35">
      <c r="A26" s="149" t="s">
        <v>379</v>
      </c>
      <c r="B26" s="149" t="s">
        <v>380</v>
      </c>
      <c r="C26" s="231">
        <v>-2302838</v>
      </c>
      <c r="D26" s="231">
        <v>-1195494</v>
      </c>
      <c r="E26" s="231">
        <v>-188226</v>
      </c>
      <c r="F26" s="231" t="s">
        <v>129</v>
      </c>
      <c r="G26" s="231" t="s">
        <v>129</v>
      </c>
      <c r="H26" s="232">
        <v>-3686558</v>
      </c>
    </row>
    <row r="27" spans="1:8" ht="15" thickBot="1" x14ac:dyDescent="0.35">
      <c r="A27" s="97" t="s">
        <v>410</v>
      </c>
      <c r="B27" s="192" t="s">
        <v>411</v>
      </c>
      <c r="C27" s="231">
        <v>37</v>
      </c>
      <c r="D27" s="231" t="s">
        <v>129</v>
      </c>
      <c r="E27" s="231" t="s">
        <v>129</v>
      </c>
      <c r="F27" s="231">
        <v>158461</v>
      </c>
      <c r="G27" s="231" t="s">
        <v>129</v>
      </c>
      <c r="H27" s="232">
        <v>158498</v>
      </c>
    </row>
    <row r="28" spans="1:8" ht="15" thickBot="1" x14ac:dyDescent="0.35">
      <c r="A28" s="146">
        <v>44196</v>
      </c>
      <c r="B28" s="146">
        <v>44196</v>
      </c>
      <c r="C28" s="233">
        <v>772653150</v>
      </c>
      <c r="D28" s="233">
        <v>130919337</v>
      </c>
      <c r="E28" s="233">
        <v>7367348</v>
      </c>
      <c r="F28" s="233">
        <v>1563188</v>
      </c>
      <c r="G28" s="233">
        <v>12751360</v>
      </c>
      <c r="H28" s="233">
        <v>925254383</v>
      </c>
    </row>
    <row r="29" spans="1:8" ht="15" thickBot="1" x14ac:dyDescent="0.35">
      <c r="A29" s="163" t="s">
        <v>412</v>
      </c>
      <c r="B29" s="163" t="s">
        <v>413</v>
      </c>
      <c r="C29" s="234"/>
      <c r="D29" s="234"/>
      <c r="E29" s="234"/>
      <c r="F29" s="234"/>
      <c r="G29" s="234"/>
      <c r="H29" s="234"/>
    </row>
    <row r="30" spans="1:8" ht="15" thickBot="1" x14ac:dyDescent="0.35">
      <c r="A30" s="150">
        <v>43830</v>
      </c>
      <c r="B30" s="150">
        <v>43830</v>
      </c>
      <c r="C30" s="235">
        <v>397085635</v>
      </c>
      <c r="D30" s="235">
        <v>67732802</v>
      </c>
      <c r="E30" s="235">
        <v>4403067</v>
      </c>
      <c r="F30" s="235" t="s">
        <v>129</v>
      </c>
      <c r="G30" s="235" t="s">
        <v>129</v>
      </c>
      <c r="H30" s="235">
        <v>469221504</v>
      </c>
    </row>
    <row r="31" spans="1:8" ht="15" thickBot="1" x14ac:dyDescent="0.35">
      <c r="A31" s="151" t="s">
        <v>414</v>
      </c>
      <c r="B31" s="151" t="s">
        <v>415</v>
      </c>
      <c r="C31" s="236">
        <v>10999985</v>
      </c>
      <c r="D31" s="236">
        <v>4603971</v>
      </c>
      <c r="E31" s="236">
        <v>587705</v>
      </c>
      <c r="F31" s="236" t="s">
        <v>129</v>
      </c>
      <c r="G31" s="236" t="s">
        <v>129</v>
      </c>
      <c r="H31" s="230">
        <v>16191661</v>
      </c>
    </row>
    <row r="32" spans="1:8" ht="15" thickBot="1" x14ac:dyDescent="0.35">
      <c r="A32" s="151" t="s">
        <v>416</v>
      </c>
      <c r="B32" s="151" t="s">
        <v>417</v>
      </c>
      <c r="C32" s="231">
        <v>82628</v>
      </c>
      <c r="D32" s="231">
        <v>-309297</v>
      </c>
      <c r="E32" s="231">
        <v>15428</v>
      </c>
      <c r="F32" s="231" t="s">
        <v>129</v>
      </c>
      <c r="G32" s="231" t="s">
        <v>129</v>
      </c>
      <c r="H32" s="232">
        <v>-211241</v>
      </c>
    </row>
    <row r="33" spans="1:8" ht="15" thickBot="1" x14ac:dyDescent="0.35">
      <c r="A33" s="151" t="s">
        <v>406</v>
      </c>
      <c r="B33" s="151" t="s">
        <v>407</v>
      </c>
      <c r="C33" s="231">
        <v>32214500</v>
      </c>
      <c r="D33" s="231">
        <v>-13169683</v>
      </c>
      <c r="E33" s="231">
        <v>40999</v>
      </c>
      <c r="F33" s="231" t="s">
        <v>129</v>
      </c>
      <c r="G33" s="231" t="s">
        <v>129</v>
      </c>
      <c r="H33" s="232">
        <v>19085816</v>
      </c>
    </row>
    <row r="34" spans="1:8" ht="15" thickBot="1" x14ac:dyDescent="0.35">
      <c r="A34" s="97" t="s">
        <v>379</v>
      </c>
      <c r="B34" s="97" t="s">
        <v>380</v>
      </c>
      <c r="C34" s="231">
        <v>-1791013</v>
      </c>
      <c r="D34" s="231">
        <v>-1079134</v>
      </c>
      <c r="E34" s="231">
        <v>-185989</v>
      </c>
      <c r="F34" s="231" t="s">
        <v>129</v>
      </c>
      <c r="G34" s="231" t="s">
        <v>129</v>
      </c>
      <c r="H34" s="232">
        <v>-3056136</v>
      </c>
    </row>
    <row r="35" spans="1:8" ht="15" thickBot="1" x14ac:dyDescent="0.35">
      <c r="A35" s="100">
        <v>44196</v>
      </c>
      <c r="B35" s="100">
        <v>44196</v>
      </c>
      <c r="C35" s="229">
        <v>438591735</v>
      </c>
      <c r="D35" s="229">
        <v>57778659</v>
      </c>
      <c r="E35" s="229">
        <v>4861210</v>
      </c>
      <c r="F35" s="229" t="s">
        <v>129</v>
      </c>
      <c r="G35" s="229" t="s">
        <v>129</v>
      </c>
      <c r="H35" s="229">
        <v>501231604</v>
      </c>
    </row>
    <row r="36" spans="1:8" ht="15" thickTop="1" x14ac:dyDescent="0.3">
      <c r="A36" s="110" t="s">
        <v>418</v>
      </c>
      <c r="B36" s="110" t="s">
        <v>419</v>
      </c>
      <c r="C36" s="221" t="s">
        <v>420</v>
      </c>
      <c r="D36" s="221" t="s">
        <v>421</v>
      </c>
      <c r="E36" s="221" t="s">
        <v>422</v>
      </c>
      <c r="F36" s="221" t="s">
        <v>423</v>
      </c>
      <c r="G36" s="221" t="s">
        <v>424</v>
      </c>
      <c r="H36" s="221" t="s">
        <v>425</v>
      </c>
    </row>
    <row r="37" spans="1:8" ht="15" thickBot="1" x14ac:dyDescent="0.35">
      <c r="A37" s="89" t="s">
        <v>426</v>
      </c>
      <c r="B37" s="89" t="s">
        <v>388</v>
      </c>
      <c r="C37" s="219">
        <v>334061415</v>
      </c>
      <c r="D37" s="219">
        <v>73140678</v>
      </c>
      <c r="E37" s="219">
        <v>2506138</v>
      </c>
      <c r="F37" s="219">
        <v>1563188</v>
      </c>
      <c r="G37" s="219" t="s">
        <v>427</v>
      </c>
      <c r="H37" s="219" t="s">
        <v>428</v>
      </c>
    </row>
    <row r="38" spans="1:8" ht="15" thickTop="1" x14ac:dyDescent="0.3">
      <c r="A38" s="104"/>
      <c r="B38" s="104"/>
      <c r="C38" s="237"/>
      <c r="D38" s="238"/>
      <c r="E38" s="238"/>
      <c r="F38" s="239"/>
      <c r="G38" s="239"/>
      <c r="H38" s="239"/>
    </row>
    <row r="39" spans="1:8" x14ac:dyDescent="0.3">
      <c r="A39" s="99" t="s">
        <v>429</v>
      </c>
      <c r="B39" s="85" t="s">
        <v>430</v>
      </c>
      <c r="C39" s="239"/>
      <c r="D39" s="239"/>
      <c r="E39" s="239"/>
      <c r="F39" s="239"/>
      <c r="G39" s="239"/>
      <c r="H39" s="239"/>
    </row>
    <row r="40" spans="1:8" ht="57.6" x14ac:dyDescent="0.3">
      <c r="A40" s="82"/>
      <c r="B40" s="8"/>
      <c r="C40" s="240" t="s">
        <v>392</v>
      </c>
      <c r="D40" s="240" t="s">
        <v>393</v>
      </c>
      <c r="E40" s="240" t="s">
        <v>394</v>
      </c>
      <c r="F40" s="240" t="s">
        <v>395</v>
      </c>
      <c r="G40" s="240" t="s">
        <v>396</v>
      </c>
      <c r="H40" s="240" t="s">
        <v>397</v>
      </c>
    </row>
    <row r="41" spans="1:8" ht="43.2" x14ac:dyDescent="0.3">
      <c r="A41" s="82"/>
      <c r="B41" s="8"/>
      <c r="C41" s="241" t="s">
        <v>398</v>
      </c>
      <c r="D41" s="240" t="s">
        <v>399</v>
      </c>
      <c r="E41" s="240" t="s">
        <v>400</v>
      </c>
      <c r="F41" s="240" t="s">
        <v>401</v>
      </c>
      <c r="G41" s="240" t="s">
        <v>402</v>
      </c>
      <c r="H41" s="240" t="s">
        <v>403</v>
      </c>
    </row>
    <row r="42" spans="1:8" ht="15" thickBot="1" x14ac:dyDescent="0.35">
      <c r="A42" s="97"/>
      <c r="B42" s="98"/>
      <c r="C42" s="231" t="s">
        <v>118</v>
      </c>
      <c r="D42" s="231" t="s">
        <v>118</v>
      </c>
      <c r="E42" s="231" t="s">
        <v>118</v>
      </c>
      <c r="F42" s="231" t="s">
        <v>118</v>
      </c>
      <c r="G42" s="231" t="s">
        <v>118</v>
      </c>
      <c r="H42" s="231" t="s">
        <v>118</v>
      </c>
    </row>
    <row r="43" spans="1:8" ht="15" thickBot="1" x14ac:dyDescent="0.35">
      <c r="A43" s="161" t="s">
        <v>404</v>
      </c>
      <c r="B43" s="162" t="s">
        <v>405</v>
      </c>
      <c r="C43" s="242"/>
      <c r="D43" s="242"/>
      <c r="E43" s="242"/>
      <c r="F43" s="242"/>
      <c r="G43" s="242"/>
      <c r="H43" s="242"/>
    </row>
    <row r="44" spans="1:8" ht="15" thickBot="1" x14ac:dyDescent="0.35">
      <c r="A44" s="147">
        <v>44196</v>
      </c>
      <c r="B44" s="147">
        <v>44196</v>
      </c>
      <c r="C44" s="243">
        <v>772653150</v>
      </c>
      <c r="D44" s="244">
        <v>130919337</v>
      </c>
      <c r="E44" s="244">
        <v>7367348</v>
      </c>
      <c r="F44" s="244">
        <v>1563188</v>
      </c>
      <c r="G44" s="244">
        <v>12751360</v>
      </c>
      <c r="H44" s="244">
        <v>925254383</v>
      </c>
    </row>
    <row r="45" spans="1:8" ht="15" thickBot="1" x14ac:dyDescent="0.35">
      <c r="A45" s="15" t="s">
        <v>377</v>
      </c>
      <c r="B45" s="15" t="s">
        <v>378</v>
      </c>
      <c r="C45" s="307" t="s">
        <v>431</v>
      </c>
      <c r="D45" s="307">
        <v>356830</v>
      </c>
      <c r="E45" s="307">
        <v>357888</v>
      </c>
      <c r="F45" s="307" t="s">
        <v>432</v>
      </c>
      <c r="G45" s="307">
        <v>18017135</v>
      </c>
      <c r="H45" s="308">
        <v>18731853</v>
      </c>
    </row>
    <row r="46" spans="1:8" ht="15" thickBot="1" x14ac:dyDescent="0.35">
      <c r="A46" s="151" t="s">
        <v>408</v>
      </c>
      <c r="B46" s="151" t="s">
        <v>409</v>
      </c>
      <c r="C46" s="307">
        <v>7776915</v>
      </c>
      <c r="D46" s="307">
        <v>151828</v>
      </c>
      <c r="E46" s="307" t="s">
        <v>432</v>
      </c>
      <c r="F46" s="307" t="s">
        <v>433</v>
      </c>
      <c r="G46" s="307">
        <v>-7928743</v>
      </c>
      <c r="H46" s="308" t="s">
        <v>434</v>
      </c>
    </row>
    <row r="47" spans="1:8" ht="15" thickBot="1" x14ac:dyDescent="0.35">
      <c r="A47" s="151" t="s">
        <v>379</v>
      </c>
      <c r="B47" s="151" t="s">
        <v>380</v>
      </c>
      <c r="C47" s="307">
        <v>-861351</v>
      </c>
      <c r="D47" s="307">
        <v>-265658</v>
      </c>
      <c r="E47" s="307">
        <v>-148843</v>
      </c>
      <c r="F47" s="309" t="s">
        <v>435</v>
      </c>
      <c r="G47" s="307" t="s">
        <v>431</v>
      </c>
      <c r="H47" s="308">
        <v>-1275852</v>
      </c>
    </row>
    <row r="48" spans="1:8" ht="15" thickBot="1" x14ac:dyDescent="0.35">
      <c r="A48" s="97" t="s">
        <v>410</v>
      </c>
      <c r="B48" s="97" t="s">
        <v>411</v>
      </c>
      <c r="C48" s="307">
        <v>248209</v>
      </c>
      <c r="D48" s="307">
        <v>-360410</v>
      </c>
      <c r="E48" s="307">
        <v>112201</v>
      </c>
      <c r="F48" s="307" t="s">
        <v>433</v>
      </c>
      <c r="G48" s="307">
        <v>-83938</v>
      </c>
      <c r="H48" s="308">
        <v>-83938</v>
      </c>
    </row>
    <row r="49" spans="1:8" ht="15" thickBot="1" x14ac:dyDescent="0.35">
      <c r="A49" s="147">
        <v>44469</v>
      </c>
      <c r="B49" s="147">
        <v>44469</v>
      </c>
      <c r="C49" s="310">
        <v>779816923</v>
      </c>
      <c r="D49" s="311">
        <v>130801927</v>
      </c>
      <c r="E49" s="310">
        <v>7688594</v>
      </c>
      <c r="F49" s="312">
        <v>1563188</v>
      </c>
      <c r="G49" s="312">
        <v>22755814</v>
      </c>
      <c r="H49" s="311">
        <v>942626446</v>
      </c>
    </row>
    <row r="50" spans="1:8" ht="15" thickBot="1" x14ac:dyDescent="0.35">
      <c r="A50" s="163" t="s">
        <v>412</v>
      </c>
      <c r="B50" s="163" t="s">
        <v>413</v>
      </c>
      <c r="C50" s="313"/>
      <c r="D50" s="313"/>
      <c r="E50" s="313"/>
      <c r="F50" s="313"/>
      <c r="G50" s="313"/>
      <c r="H50" s="313"/>
    </row>
    <row r="51" spans="1:8" ht="15" thickBot="1" x14ac:dyDescent="0.35">
      <c r="A51" s="147">
        <v>44196</v>
      </c>
      <c r="B51" s="147">
        <v>44196</v>
      </c>
      <c r="C51" s="314">
        <v>438591735</v>
      </c>
      <c r="D51" s="290">
        <v>57778659</v>
      </c>
      <c r="E51" s="290">
        <v>4861210</v>
      </c>
      <c r="F51" s="290" t="s">
        <v>433</v>
      </c>
      <c r="G51" s="290" t="s">
        <v>436</v>
      </c>
      <c r="H51" s="290">
        <v>501231604</v>
      </c>
    </row>
    <row r="52" spans="1:8" ht="15" thickBot="1" x14ac:dyDescent="0.35">
      <c r="A52" s="15" t="s">
        <v>414</v>
      </c>
      <c r="B52" s="15" t="s">
        <v>415</v>
      </c>
      <c r="C52" s="315">
        <v>8531722</v>
      </c>
      <c r="D52" s="315">
        <v>3577972</v>
      </c>
      <c r="E52" s="315">
        <v>556381</v>
      </c>
      <c r="F52" s="315" t="s">
        <v>243</v>
      </c>
      <c r="G52" s="315" t="s">
        <v>243</v>
      </c>
      <c r="H52" s="316">
        <v>12666075</v>
      </c>
    </row>
    <row r="53" spans="1:8" ht="15" thickBot="1" x14ac:dyDescent="0.35">
      <c r="A53" s="151" t="s">
        <v>379</v>
      </c>
      <c r="B53" s="151" t="s">
        <v>380</v>
      </c>
      <c r="C53" s="307">
        <v>-594721</v>
      </c>
      <c r="D53" s="307">
        <v>-232083</v>
      </c>
      <c r="E53" s="307">
        <v>-147507</v>
      </c>
      <c r="F53" s="307" t="s">
        <v>243</v>
      </c>
      <c r="G53" s="307" t="s">
        <v>243</v>
      </c>
      <c r="H53" s="308">
        <v>-974311</v>
      </c>
    </row>
    <row r="54" spans="1:8" x14ac:dyDescent="0.3">
      <c r="A54" s="15" t="s">
        <v>410</v>
      </c>
      <c r="B54" s="15" t="s">
        <v>411</v>
      </c>
      <c r="C54" s="287">
        <v>126746</v>
      </c>
      <c r="D54" s="287">
        <v>-215275</v>
      </c>
      <c r="E54" s="287">
        <v>88529</v>
      </c>
      <c r="F54" s="287" t="s">
        <v>432</v>
      </c>
      <c r="G54" s="287" t="s">
        <v>431</v>
      </c>
      <c r="H54" s="295" t="s">
        <v>437</v>
      </c>
    </row>
    <row r="55" spans="1:8" ht="15" thickBot="1" x14ac:dyDescent="0.35">
      <c r="A55" s="148">
        <v>44469</v>
      </c>
      <c r="B55" s="148">
        <v>44469</v>
      </c>
      <c r="C55" s="285">
        <v>446655482</v>
      </c>
      <c r="D55" s="285">
        <v>60909273</v>
      </c>
      <c r="E55" s="285">
        <v>5358613</v>
      </c>
      <c r="F55" s="285" t="s">
        <v>432</v>
      </c>
      <c r="G55" s="285" t="s">
        <v>431</v>
      </c>
      <c r="H55" s="285">
        <v>512923368</v>
      </c>
    </row>
    <row r="56" spans="1:8" ht="15" thickTop="1" x14ac:dyDescent="0.3">
      <c r="A56" s="110" t="s">
        <v>426</v>
      </c>
      <c r="B56" s="110" t="s">
        <v>388</v>
      </c>
      <c r="C56" s="290">
        <v>334061415</v>
      </c>
      <c r="D56" s="290">
        <v>73140678</v>
      </c>
      <c r="E56" s="290">
        <v>2506138</v>
      </c>
      <c r="F56" s="290">
        <v>1563188</v>
      </c>
      <c r="G56" s="290">
        <v>12751360</v>
      </c>
      <c r="H56" s="290">
        <v>424022779</v>
      </c>
    </row>
    <row r="57" spans="1:8" ht="15" thickBot="1" x14ac:dyDescent="0.35">
      <c r="A57" s="89" t="s">
        <v>438</v>
      </c>
      <c r="B57" s="89" t="s">
        <v>390</v>
      </c>
      <c r="C57" s="285">
        <v>333161441</v>
      </c>
      <c r="D57" s="285">
        <v>69892654</v>
      </c>
      <c r="E57" s="285">
        <v>2329981</v>
      </c>
      <c r="F57" s="285">
        <v>1563188</v>
      </c>
      <c r="G57" s="285">
        <v>22755814</v>
      </c>
      <c r="H57" s="285">
        <v>429703078</v>
      </c>
    </row>
    <row r="58" spans="1:8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E69"/>
  <sheetViews>
    <sheetView showGridLines="0" zoomScale="85" zoomScaleNormal="85" workbookViewId="0"/>
  </sheetViews>
  <sheetFormatPr defaultColWidth="8.88671875" defaultRowHeight="14.4" x14ac:dyDescent="0.3"/>
  <cols>
    <col min="1" max="2" width="43" customWidth="1"/>
    <col min="3" max="3" width="12" customWidth="1"/>
    <col min="4" max="4" width="13.109375" customWidth="1"/>
    <col min="5" max="5" width="15.109375" customWidth="1"/>
  </cols>
  <sheetData>
    <row r="1" spans="1:5" s="176" customFormat="1" ht="60.6" customHeight="1" x14ac:dyDescent="0.3">
      <c r="A1" s="191" t="s">
        <v>0</v>
      </c>
      <c r="B1" s="191" t="s">
        <v>1</v>
      </c>
    </row>
    <row r="2" spans="1:5" s="176" customFormat="1" ht="15.6" x14ac:dyDescent="0.3">
      <c r="A2" s="85" t="s">
        <v>439</v>
      </c>
      <c r="B2" s="85" t="s">
        <v>440</v>
      </c>
    </row>
    <row r="3" spans="1:5" s="176" customFormat="1" ht="15.6" x14ac:dyDescent="0.3">
      <c r="A3" s="111"/>
      <c r="B3" s="111"/>
      <c r="C3" s="112">
        <v>44469</v>
      </c>
      <c r="D3" s="193">
        <v>44196</v>
      </c>
    </row>
    <row r="4" spans="1:5" s="176" customFormat="1" ht="15.6" x14ac:dyDescent="0.3">
      <c r="A4" s="108"/>
      <c r="B4" s="108"/>
      <c r="C4" s="194" t="s">
        <v>118</v>
      </c>
      <c r="D4" s="194" t="s">
        <v>118</v>
      </c>
    </row>
    <row r="5" spans="1:5" s="176" customFormat="1" ht="15.6" x14ac:dyDescent="0.3">
      <c r="A5" s="36" t="s">
        <v>441</v>
      </c>
      <c r="B5" s="36" t="s">
        <v>442</v>
      </c>
      <c r="C5" s="264">
        <v>1310224</v>
      </c>
      <c r="D5" s="1">
        <v>1411010</v>
      </c>
    </row>
    <row r="6" spans="1:5" s="176" customFormat="1" ht="15.6" x14ac:dyDescent="0.3">
      <c r="A6" s="109" t="s">
        <v>443</v>
      </c>
      <c r="B6" s="109" t="s">
        <v>444</v>
      </c>
      <c r="C6" s="271">
        <v>-75591</v>
      </c>
      <c r="D6" s="209">
        <v>-100786</v>
      </c>
    </row>
    <row r="7" spans="1:5" s="176" customFormat="1" ht="15.6" x14ac:dyDescent="0.3">
      <c r="A7" s="110" t="s">
        <v>445</v>
      </c>
      <c r="B7" s="110" t="s">
        <v>446</v>
      </c>
      <c r="C7" s="306">
        <v>1234633</v>
      </c>
      <c r="D7" s="202">
        <v>1310224</v>
      </c>
    </row>
    <row r="8" spans="1:5" s="176" customFormat="1" ht="15.6" x14ac:dyDescent="0.3">
      <c r="A8" s="109" t="s">
        <v>447</v>
      </c>
      <c r="B8" s="109" t="s">
        <v>448</v>
      </c>
      <c r="C8" s="264">
        <v>100786</v>
      </c>
      <c r="D8" s="1">
        <v>100786</v>
      </c>
    </row>
    <row r="9" spans="1:5" s="176" customFormat="1" ht="15.6" x14ac:dyDescent="0.3">
      <c r="A9" s="109" t="s">
        <v>449</v>
      </c>
      <c r="B9" s="109" t="s">
        <v>450</v>
      </c>
      <c r="C9" s="264">
        <v>1133848</v>
      </c>
      <c r="D9" s="1">
        <v>1209438</v>
      </c>
    </row>
    <row r="10" spans="1:5" s="176" customFormat="1" ht="15.6" x14ac:dyDescent="0.3">
      <c r="A10" s="191"/>
      <c r="B10" s="191"/>
    </row>
    <row r="11" spans="1:5" x14ac:dyDescent="0.3">
      <c r="A11" s="85" t="s">
        <v>451</v>
      </c>
      <c r="B11" s="85" t="s">
        <v>452</v>
      </c>
    </row>
    <row r="12" spans="1:5" ht="14.4" customHeight="1" x14ac:dyDescent="0.3">
      <c r="A12" s="106"/>
      <c r="B12" s="393">
        <v>44469</v>
      </c>
      <c r="C12" s="393"/>
      <c r="D12" s="193">
        <v>44196</v>
      </c>
      <c r="E12" s="80"/>
    </row>
    <row r="13" spans="1:5" ht="14.4" customHeight="1" x14ac:dyDescent="0.3">
      <c r="A13" s="109"/>
      <c r="B13" s="394" t="s">
        <v>118</v>
      </c>
      <c r="C13" s="394"/>
      <c r="D13" s="194" t="s">
        <v>118</v>
      </c>
      <c r="E13" s="101"/>
    </row>
    <row r="14" spans="1:5" x14ac:dyDescent="0.3">
      <c r="A14" s="36" t="s">
        <v>145</v>
      </c>
      <c r="B14" s="108" t="s">
        <v>146</v>
      </c>
      <c r="C14" s="53"/>
      <c r="D14" s="194"/>
      <c r="E14" s="101"/>
    </row>
    <row r="15" spans="1:5" ht="14.4" customHeight="1" x14ac:dyDescent="0.3">
      <c r="A15" s="36" t="s">
        <v>453</v>
      </c>
      <c r="B15" s="36" t="s">
        <v>454</v>
      </c>
      <c r="C15" s="317">
        <v>503584</v>
      </c>
      <c r="D15" s="224">
        <v>532734</v>
      </c>
      <c r="E15" s="49"/>
    </row>
    <row r="16" spans="1:5" ht="14.4" customHeight="1" x14ac:dyDescent="0.3">
      <c r="A16" s="109" t="s">
        <v>455</v>
      </c>
      <c r="B16" s="109" t="s">
        <v>456</v>
      </c>
      <c r="C16" s="271">
        <v>40976</v>
      </c>
      <c r="D16" s="209">
        <v>57397</v>
      </c>
      <c r="E16" s="49"/>
    </row>
    <row r="17" spans="1:5" ht="28.8" x14ac:dyDescent="0.3">
      <c r="A17" s="109" t="s">
        <v>457</v>
      </c>
      <c r="B17" s="109" t="s">
        <v>458</v>
      </c>
      <c r="C17" s="271">
        <v>-70134</v>
      </c>
      <c r="D17" s="209">
        <v>-86547</v>
      </c>
      <c r="E17" s="49"/>
    </row>
    <row r="18" spans="1:5" ht="14.4" customHeight="1" x14ac:dyDescent="0.3">
      <c r="A18" s="110" t="s">
        <v>459</v>
      </c>
      <c r="B18" s="110" t="s">
        <v>460</v>
      </c>
      <c r="C18" s="290">
        <v>474426</v>
      </c>
      <c r="D18" s="221">
        <v>503584</v>
      </c>
      <c r="E18" s="49"/>
    </row>
    <row r="19" spans="1:5" x14ac:dyDescent="0.3">
      <c r="A19" s="46" t="s">
        <v>461</v>
      </c>
      <c r="B19" s="46" t="s">
        <v>462</v>
      </c>
      <c r="C19" s="318"/>
      <c r="D19" s="245"/>
      <c r="E19" s="49"/>
    </row>
    <row r="20" spans="1:5" ht="14.4" customHeight="1" x14ac:dyDescent="0.3">
      <c r="A20" s="46" t="s">
        <v>453</v>
      </c>
      <c r="B20" s="46" t="s">
        <v>454</v>
      </c>
      <c r="C20" s="317">
        <v>514070</v>
      </c>
      <c r="D20" s="224">
        <v>543455</v>
      </c>
      <c r="E20" s="101"/>
    </row>
    <row r="21" spans="1:5" ht="14.4" customHeight="1" x14ac:dyDescent="0.3">
      <c r="A21" s="20" t="s">
        <v>455</v>
      </c>
      <c r="B21" s="20" t="s">
        <v>456</v>
      </c>
      <c r="C21" s="317">
        <v>40976</v>
      </c>
      <c r="D21" s="224">
        <v>57397</v>
      </c>
      <c r="E21" s="49"/>
    </row>
    <row r="22" spans="1:5" ht="14.4" customHeight="1" x14ac:dyDescent="0.3">
      <c r="A22" s="109" t="s">
        <v>463</v>
      </c>
      <c r="B22" s="109" t="s">
        <v>464</v>
      </c>
      <c r="C22" s="271">
        <v>-86738</v>
      </c>
      <c r="D22" s="209">
        <v>-111718</v>
      </c>
      <c r="E22" s="101"/>
    </row>
    <row r="23" spans="1:5" ht="14.4" customHeight="1" x14ac:dyDescent="0.3">
      <c r="A23" s="53" t="s">
        <v>465</v>
      </c>
      <c r="B23" s="53" t="s">
        <v>466</v>
      </c>
      <c r="C23" s="319">
        <v>17104</v>
      </c>
      <c r="D23" s="238">
        <v>24936</v>
      </c>
      <c r="E23" s="49"/>
    </row>
    <row r="24" spans="1:5" ht="14.4" customHeight="1" x14ac:dyDescent="0.3">
      <c r="A24" s="110" t="s">
        <v>459</v>
      </c>
      <c r="B24" s="110" t="s">
        <v>460</v>
      </c>
      <c r="C24" s="290">
        <v>485412</v>
      </c>
      <c r="D24" s="221">
        <v>514070</v>
      </c>
      <c r="E24" s="49"/>
    </row>
    <row r="25" spans="1:5" ht="14.4" customHeight="1" x14ac:dyDescent="0.3">
      <c r="A25" s="53" t="s">
        <v>467</v>
      </c>
      <c r="B25" s="53" t="s">
        <v>468</v>
      </c>
      <c r="C25" s="319">
        <v>467511</v>
      </c>
      <c r="D25" s="238">
        <v>453852</v>
      </c>
      <c r="E25" s="49"/>
    </row>
    <row r="26" spans="1:5" ht="15" thickBot="1" x14ac:dyDescent="0.35">
      <c r="A26" s="152" t="s">
        <v>469</v>
      </c>
      <c r="B26" s="152" t="s">
        <v>212</v>
      </c>
      <c r="C26" s="320">
        <v>17901</v>
      </c>
      <c r="D26" s="247">
        <v>60218</v>
      </c>
      <c r="E26" s="49"/>
    </row>
    <row r="27" spans="1:5" ht="15" thickTop="1" x14ac:dyDescent="0.3">
      <c r="A27" s="105"/>
      <c r="B27" s="105"/>
      <c r="C27" s="53"/>
      <c r="D27" s="80"/>
      <c r="E27" s="49"/>
    </row>
    <row r="28" spans="1:5" x14ac:dyDescent="0.3">
      <c r="A28" s="105"/>
      <c r="B28" s="105"/>
      <c r="C28" s="79"/>
      <c r="D28" s="80"/>
      <c r="E28" s="49"/>
    </row>
    <row r="29" spans="1:5" x14ac:dyDescent="0.3">
      <c r="A29" s="105"/>
      <c r="B29" s="85"/>
      <c r="C29" s="79"/>
      <c r="D29" s="80"/>
      <c r="E29" s="49"/>
    </row>
    <row r="30" spans="1:5" x14ac:dyDescent="0.3">
      <c r="A30" s="85"/>
      <c r="B30" s="53"/>
    </row>
    <row r="31" spans="1:5" x14ac:dyDescent="0.3">
      <c r="A31" s="53"/>
      <c r="B31" s="86"/>
      <c r="C31" s="105"/>
      <c r="D31" s="80"/>
    </row>
    <row r="32" spans="1:5" ht="14.4" customHeight="1" x14ac:dyDescent="0.3">
      <c r="A32" s="86"/>
      <c r="B32" s="53"/>
      <c r="C32" s="101"/>
      <c r="D32" s="101"/>
    </row>
    <row r="33" spans="1:5" ht="14.4" customHeight="1" x14ac:dyDescent="0.3">
      <c r="A33" s="104"/>
      <c r="B33" s="104"/>
      <c r="C33" s="102"/>
      <c r="D33" s="102"/>
    </row>
    <row r="34" spans="1:5" ht="14.4" customHeight="1" x14ac:dyDescent="0.3">
      <c r="A34" s="104"/>
      <c r="B34" s="104"/>
      <c r="C34" s="102"/>
      <c r="D34" s="102"/>
    </row>
    <row r="35" spans="1:5" ht="14.4" customHeight="1" x14ac:dyDescent="0.3">
      <c r="A35" s="104"/>
      <c r="B35" s="104"/>
      <c r="C35" s="102"/>
      <c r="D35" s="102"/>
    </row>
    <row r="36" spans="1:5" ht="14.4" customHeight="1" x14ac:dyDescent="0.3">
      <c r="A36" s="104"/>
      <c r="B36" s="104"/>
      <c r="C36" s="102"/>
      <c r="D36" s="102"/>
    </row>
    <row r="37" spans="1:5" ht="14.4" customHeight="1" x14ac:dyDescent="0.3">
      <c r="A37" s="104"/>
      <c r="B37" s="105"/>
      <c r="C37" s="102"/>
      <c r="D37" s="102"/>
    </row>
    <row r="38" spans="1:5" x14ac:dyDescent="0.3">
      <c r="A38" s="105"/>
      <c r="B38" s="104"/>
      <c r="C38" s="103"/>
      <c r="D38" s="103"/>
    </row>
    <row r="39" spans="1:5" x14ac:dyDescent="0.3">
      <c r="A39" s="104"/>
      <c r="B39" s="55"/>
      <c r="C39" s="48"/>
      <c r="D39" s="101"/>
      <c r="E39" s="49"/>
    </row>
    <row r="40" spans="1:5" x14ac:dyDescent="0.3">
      <c r="A40" s="55"/>
      <c r="B40" s="55"/>
      <c r="C40" s="52"/>
      <c r="D40" s="56"/>
      <c r="E40" s="57"/>
    </row>
    <row r="41" spans="1:5" x14ac:dyDescent="0.3">
      <c r="A41" s="55"/>
      <c r="B41" s="85"/>
      <c r="C41" s="52"/>
      <c r="D41" s="56"/>
      <c r="E41" s="57"/>
    </row>
    <row r="42" spans="1:5" x14ac:dyDescent="0.3">
      <c r="A42" s="85"/>
      <c r="B42" s="53"/>
    </row>
    <row r="43" spans="1:5" x14ac:dyDescent="0.3">
      <c r="A43" s="53"/>
      <c r="B43" s="86"/>
      <c r="C43" s="105"/>
      <c r="D43" s="80"/>
    </row>
    <row r="44" spans="1:5" ht="14.4" customHeight="1" x14ac:dyDescent="0.3">
      <c r="A44" s="86"/>
      <c r="B44" s="53"/>
      <c r="C44" s="101"/>
      <c r="D44" s="101"/>
    </row>
    <row r="45" spans="1:5" ht="14.4" customHeight="1" x14ac:dyDescent="0.3">
      <c r="A45" s="104"/>
      <c r="B45" s="104"/>
      <c r="C45" s="101"/>
      <c r="D45" s="104"/>
    </row>
    <row r="46" spans="1:5" ht="14.4" customHeight="1" x14ac:dyDescent="0.3">
      <c r="A46" s="104"/>
      <c r="B46" s="104"/>
      <c r="C46" s="101"/>
      <c r="D46" s="104"/>
    </row>
    <row r="47" spans="1:5" ht="14.4" customHeight="1" x14ac:dyDescent="0.3">
      <c r="A47" s="104"/>
      <c r="B47" s="104"/>
      <c r="C47" s="101"/>
      <c r="D47" s="104"/>
    </row>
    <row r="48" spans="1:5" ht="14.4" customHeight="1" x14ac:dyDescent="0.3">
      <c r="A48" s="104"/>
      <c r="B48" s="105"/>
      <c r="C48" s="101"/>
      <c r="D48" s="104"/>
    </row>
    <row r="49" spans="1:5" x14ac:dyDescent="0.3">
      <c r="A49" s="105"/>
      <c r="B49" s="104"/>
      <c r="C49" s="80"/>
      <c r="D49" s="105"/>
    </row>
    <row r="50" spans="1:5" x14ac:dyDescent="0.3">
      <c r="A50" s="104"/>
      <c r="B50" s="104"/>
      <c r="C50" s="48"/>
      <c r="D50" s="101"/>
      <c r="E50" s="49"/>
    </row>
    <row r="51" spans="1:5" x14ac:dyDescent="0.3">
      <c r="A51" s="104"/>
      <c r="B51" s="104"/>
      <c r="C51" s="48"/>
      <c r="D51" s="101"/>
      <c r="E51" s="49"/>
    </row>
    <row r="52" spans="1:5" x14ac:dyDescent="0.3">
      <c r="A52" s="104"/>
      <c r="B52" s="85"/>
      <c r="C52" s="48"/>
      <c r="D52" s="101"/>
      <c r="E52" s="49"/>
    </row>
    <row r="53" spans="1:5" x14ac:dyDescent="0.3">
      <c r="A53" s="85"/>
      <c r="B53" s="53"/>
    </row>
    <row r="54" spans="1:5" x14ac:dyDescent="0.3">
      <c r="A54" s="53"/>
      <c r="B54" s="86"/>
      <c r="C54" s="105"/>
      <c r="D54" s="80"/>
    </row>
    <row r="55" spans="1:5" ht="14.4" customHeight="1" x14ac:dyDescent="0.3">
      <c r="A55" s="86"/>
      <c r="B55" s="53"/>
      <c r="C55" s="101"/>
      <c r="D55" s="101"/>
    </row>
    <row r="56" spans="1:5" ht="14.4" customHeight="1" x14ac:dyDescent="0.3">
      <c r="A56" s="86"/>
      <c r="B56" s="104"/>
      <c r="C56" s="101"/>
      <c r="D56" s="104"/>
    </row>
    <row r="57" spans="1:5" ht="14.4" customHeight="1" x14ac:dyDescent="0.3">
      <c r="A57" s="104"/>
      <c r="B57" s="104"/>
      <c r="C57" s="101"/>
      <c r="D57" s="104"/>
    </row>
    <row r="58" spans="1:5" x14ac:dyDescent="0.3">
      <c r="A58" s="104"/>
      <c r="B58" s="105"/>
      <c r="C58" s="101"/>
      <c r="D58" s="104"/>
    </row>
    <row r="59" spans="1:5" x14ac:dyDescent="0.3">
      <c r="A59" s="105"/>
      <c r="C59" s="80"/>
      <c r="D59" s="105"/>
    </row>
    <row r="62" spans="1:5" x14ac:dyDescent="0.3">
      <c r="B62" s="88"/>
    </row>
    <row r="63" spans="1:5" x14ac:dyDescent="0.3">
      <c r="A63" s="88"/>
      <c r="B63" s="47"/>
    </row>
    <row r="64" spans="1:5" x14ac:dyDescent="0.3">
      <c r="A64" s="46"/>
      <c r="B64" s="101"/>
      <c r="C64" s="47"/>
      <c r="D64" s="47"/>
    </row>
    <row r="65" spans="1:4" x14ac:dyDescent="0.3">
      <c r="A65" s="104"/>
      <c r="B65" s="53"/>
      <c r="C65" s="101"/>
      <c r="D65" s="101"/>
    </row>
    <row r="66" spans="1:4" x14ac:dyDescent="0.3">
      <c r="A66" s="104"/>
      <c r="B66" s="104"/>
      <c r="C66" s="49"/>
      <c r="D66" s="49"/>
    </row>
    <row r="67" spans="1:4" x14ac:dyDescent="0.3">
      <c r="A67" s="104"/>
      <c r="B67" s="104"/>
      <c r="C67" s="49"/>
      <c r="D67" s="101"/>
    </row>
    <row r="68" spans="1:4" x14ac:dyDescent="0.3">
      <c r="A68" s="104"/>
      <c r="B68" s="50"/>
      <c r="C68" s="101"/>
      <c r="D68" s="101"/>
    </row>
    <row r="69" spans="1:4" x14ac:dyDescent="0.3">
      <c r="A69" s="105"/>
      <c r="C69" s="50"/>
      <c r="D69" s="50"/>
    </row>
  </sheetData>
  <mergeCells count="2"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4C40-FA9F-4006-AD84-6985D252E003}">
  <sheetPr>
    <tabColor rgb="FF92D050"/>
  </sheetPr>
  <dimension ref="A1:E60"/>
  <sheetViews>
    <sheetView showGridLines="0" zoomScale="85" zoomScaleNormal="85" workbookViewId="0"/>
  </sheetViews>
  <sheetFormatPr defaultColWidth="8.88671875" defaultRowHeight="14.4" x14ac:dyDescent="0.3"/>
  <cols>
    <col min="1" max="2" width="43" style="130" customWidth="1"/>
    <col min="3" max="3" width="12" style="130" customWidth="1"/>
    <col min="4" max="4" width="13.109375" style="130" customWidth="1"/>
    <col min="5" max="5" width="15.109375" style="130" customWidth="1"/>
    <col min="6" max="16384" width="8.88671875" style="130"/>
  </cols>
  <sheetData>
    <row r="1" spans="1:5" s="176" customFormat="1" ht="60.6" customHeight="1" x14ac:dyDescent="0.3">
      <c r="A1" s="191" t="s">
        <v>0</v>
      </c>
      <c r="B1" s="191" t="s">
        <v>1</v>
      </c>
    </row>
    <row r="2" spans="1:5" x14ac:dyDescent="0.3">
      <c r="A2" s="85" t="s">
        <v>470</v>
      </c>
      <c r="B2" s="85" t="s">
        <v>152</v>
      </c>
    </row>
    <row r="3" spans="1:5" ht="14.4" customHeight="1" x14ac:dyDescent="0.3">
      <c r="A3" s="106"/>
      <c r="B3" s="193"/>
      <c r="C3" s="193">
        <v>44469</v>
      </c>
      <c r="D3" s="193">
        <v>44196</v>
      </c>
      <c r="E3" s="80"/>
    </row>
    <row r="4" spans="1:5" ht="14.4" customHeight="1" x14ac:dyDescent="0.3">
      <c r="A4" s="109"/>
      <c r="B4" s="194"/>
      <c r="C4" s="194" t="s">
        <v>118</v>
      </c>
      <c r="D4" s="194" t="s">
        <v>118</v>
      </c>
      <c r="E4" s="101"/>
    </row>
    <row r="5" spans="1:5" x14ac:dyDescent="0.3">
      <c r="A5" s="109" t="s">
        <v>471</v>
      </c>
      <c r="B5" s="23" t="s">
        <v>472</v>
      </c>
      <c r="C5" s="275">
        <v>1372922</v>
      </c>
      <c r="D5" s="197">
        <v>1477709</v>
      </c>
      <c r="E5" s="101"/>
    </row>
    <row r="6" spans="1:5" ht="14.4" customHeight="1" x14ac:dyDescent="0.3">
      <c r="A6" s="109" t="s">
        <v>473</v>
      </c>
      <c r="B6" s="109" t="s">
        <v>474</v>
      </c>
      <c r="C6" s="264">
        <v>1744547</v>
      </c>
      <c r="D6" s="1">
        <v>1623448</v>
      </c>
      <c r="E6" s="49"/>
    </row>
    <row r="7" spans="1:5" ht="14.4" customHeight="1" x14ac:dyDescent="0.3">
      <c r="A7" s="15" t="s">
        <v>475</v>
      </c>
      <c r="B7" s="15" t="s">
        <v>476</v>
      </c>
      <c r="C7" s="287">
        <v>-73094</v>
      </c>
      <c r="D7" s="220">
        <v>-80154</v>
      </c>
      <c r="E7" s="49"/>
    </row>
    <row r="8" spans="1:5" ht="15" thickBot="1" x14ac:dyDescent="0.35">
      <c r="A8" s="39"/>
      <c r="B8" s="41"/>
      <c r="C8" s="266">
        <v>3044375</v>
      </c>
      <c r="D8" s="41">
        <v>3021003</v>
      </c>
      <c r="E8" s="49"/>
    </row>
    <row r="9" spans="1:5" ht="14.4" customHeight="1" thickTop="1" x14ac:dyDescent="0.3">
      <c r="A9" s="105"/>
      <c r="B9" s="105"/>
      <c r="C9" s="80"/>
      <c r="D9" s="80"/>
      <c r="E9" s="49"/>
    </row>
    <row r="10" spans="1:5" ht="28.8" x14ac:dyDescent="0.3">
      <c r="A10" s="31" t="s">
        <v>477</v>
      </c>
      <c r="B10" s="90" t="s">
        <v>476</v>
      </c>
      <c r="C10" s="120">
        <v>44469</v>
      </c>
      <c r="D10" s="193">
        <v>44196</v>
      </c>
      <c r="E10" s="49"/>
    </row>
    <row r="11" spans="1:5" ht="14.4" customHeight="1" x14ac:dyDescent="0.3">
      <c r="A11" s="12"/>
      <c r="B11" s="12"/>
      <c r="C11" s="194" t="s">
        <v>118</v>
      </c>
      <c r="D11" s="194" t="s">
        <v>118</v>
      </c>
      <c r="E11" s="49"/>
    </row>
    <row r="12" spans="1:5" ht="14.4" customHeight="1" x14ac:dyDescent="0.3">
      <c r="A12" s="107" t="s">
        <v>478</v>
      </c>
      <c r="B12" s="121" t="s">
        <v>479</v>
      </c>
      <c r="C12" s="223">
        <v>-80154</v>
      </c>
      <c r="D12" s="223">
        <v>-68339</v>
      </c>
      <c r="E12" s="49"/>
    </row>
    <row r="13" spans="1:5" ht="14.4" customHeight="1" x14ac:dyDescent="0.3">
      <c r="A13" s="20" t="s">
        <v>480</v>
      </c>
      <c r="B13" s="109" t="s">
        <v>481</v>
      </c>
      <c r="C13" s="251">
        <v>7059</v>
      </c>
      <c r="D13" s="251">
        <v>-11815</v>
      </c>
      <c r="E13" s="49"/>
    </row>
    <row r="14" spans="1:5" ht="14.4" customHeight="1" thickBot="1" x14ac:dyDescent="0.35">
      <c r="A14" s="248" t="s">
        <v>482</v>
      </c>
      <c r="B14" s="249" t="s">
        <v>483</v>
      </c>
      <c r="C14" s="250">
        <v>-73095</v>
      </c>
      <c r="D14" s="250">
        <v>-80154</v>
      </c>
      <c r="E14" s="49"/>
    </row>
    <row r="15" spans="1:5" ht="14.4" customHeight="1" thickTop="1" x14ac:dyDescent="0.3">
      <c r="A15" s="105"/>
      <c r="B15" s="105"/>
      <c r="C15" s="80"/>
      <c r="D15" s="80"/>
      <c r="E15" s="49"/>
    </row>
    <row r="16" spans="1:5" ht="14.4" customHeight="1" x14ac:dyDescent="0.3">
      <c r="A16" s="85" t="s">
        <v>484</v>
      </c>
      <c r="B16" s="85" t="s">
        <v>157</v>
      </c>
      <c r="D16" s="101"/>
      <c r="E16" s="49"/>
    </row>
    <row r="17" spans="1:5" ht="14.4" customHeight="1" x14ac:dyDescent="0.3">
      <c r="A17" s="111"/>
      <c r="B17" s="112"/>
      <c r="C17" s="112">
        <v>44469</v>
      </c>
      <c r="D17" s="193">
        <v>44196</v>
      </c>
      <c r="E17" s="101"/>
    </row>
    <row r="18" spans="1:5" ht="14.4" customHeight="1" x14ac:dyDescent="0.3">
      <c r="A18" s="108"/>
      <c r="B18" s="194"/>
      <c r="C18" s="194" t="s">
        <v>118</v>
      </c>
      <c r="D18" s="194" t="s">
        <v>118</v>
      </c>
      <c r="E18" s="49"/>
    </row>
    <row r="19" spans="1:5" ht="14.4" customHeight="1" x14ac:dyDescent="0.3">
      <c r="A19" s="109" t="s">
        <v>485</v>
      </c>
      <c r="B19" s="109" t="s">
        <v>486</v>
      </c>
      <c r="C19" s="264">
        <v>3355733</v>
      </c>
      <c r="D19" s="1">
        <v>4625819</v>
      </c>
      <c r="E19" s="49"/>
    </row>
    <row r="20" spans="1:5" ht="14.4" customHeight="1" x14ac:dyDescent="0.3">
      <c r="A20" s="109" t="s">
        <v>487</v>
      </c>
      <c r="B20" s="109" t="s">
        <v>488</v>
      </c>
      <c r="C20" s="264">
        <v>2370764</v>
      </c>
      <c r="D20" s="1">
        <v>2009978</v>
      </c>
      <c r="E20" s="49"/>
    </row>
    <row r="21" spans="1:5" x14ac:dyDescent="0.3">
      <c r="A21" s="109" t="s">
        <v>489</v>
      </c>
      <c r="B21" s="109" t="s">
        <v>490</v>
      </c>
      <c r="C21" s="264">
        <v>103022</v>
      </c>
      <c r="D21" s="1">
        <v>218523</v>
      </c>
      <c r="E21" s="49"/>
    </row>
    <row r="22" spans="1:5" x14ac:dyDescent="0.3">
      <c r="A22" s="109" t="s">
        <v>491</v>
      </c>
      <c r="B22" s="109" t="s">
        <v>492</v>
      </c>
      <c r="C22" s="265">
        <v>929</v>
      </c>
      <c r="D22" s="194">
        <v>929</v>
      </c>
      <c r="E22" s="49"/>
    </row>
    <row r="23" spans="1:5" x14ac:dyDescent="0.3">
      <c r="A23" s="113"/>
      <c r="B23" s="113"/>
      <c r="C23" s="306">
        <v>5830448</v>
      </c>
      <c r="D23" s="202">
        <v>6855249</v>
      </c>
      <c r="E23" s="49"/>
    </row>
    <row r="24" spans="1:5" x14ac:dyDescent="0.3">
      <c r="A24" s="114" t="s">
        <v>493</v>
      </c>
      <c r="B24" s="36" t="s">
        <v>494</v>
      </c>
      <c r="C24" s="115"/>
      <c r="D24" s="115"/>
      <c r="E24" s="49"/>
    </row>
    <row r="25" spans="1:5" x14ac:dyDescent="0.3">
      <c r="A25" s="4" t="s">
        <v>495</v>
      </c>
      <c r="B25" s="109" t="s">
        <v>496</v>
      </c>
      <c r="C25" s="321">
        <v>1218247</v>
      </c>
      <c r="D25" s="206">
        <v>2335550</v>
      </c>
    </row>
    <row r="26" spans="1:5" x14ac:dyDescent="0.3">
      <c r="A26" s="4" t="s">
        <v>497</v>
      </c>
      <c r="B26" s="109" t="s">
        <v>498</v>
      </c>
      <c r="C26" s="321">
        <v>1210847</v>
      </c>
      <c r="D26" s="206">
        <v>1571515</v>
      </c>
    </row>
    <row r="27" spans="1:5" ht="14.4" customHeight="1" x14ac:dyDescent="0.3">
      <c r="A27" s="4" t="s">
        <v>499</v>
      </c>
      <c r="B27" s="109" t="s">
        <v>500</v>
      </c>
      <c r="C27" s="321">
        <v>882167</v>
      </c>
      <c r="D27" s="206">
        <v>111273</v>
      </c>
    </row>
    <row r="28" spans="1:5" ht="14.4" customHeight="1" thickBot="1" x14ac:dyDescent="0.35">
      <c r="A28" s="116"/>
      <c r="B28" s="116"/>
      <c r="C28" s="322">
        <v>3311261</v>
      </c>
      <c r="D28" s="204">
        <v>4018338</v>
      </c>
    </row>
    <row r="29" spans="1:5" ht="14.4" customHeight="1" thickTop="1" x14ac:dyDescent="0.3">
      <c r="A29" s="104"/>
      <c r="B29" s="104"/>
      <c r="C29" s="14"/>
      <c r="D29" s="14"/>
    </row>
    <row r="30" spans="1:5" ht="14.4" customHeight="1" x14ac:dyDescent="0.3">
      <c r="A30" s="85" t="s">
        <v>501</v>
      </c>
      <c r="D30" s="14"/>
    </row>
    <row r="31" spans="1:5" x14ac:dyDescent="0.3">
      <c r="A31" s="111"/>
      <c r="B31" s="112"/>
      <c r="C31" s="112">
        <v>44469</v>
      </c>
      <c r="D31" s="193">
        <v>44196</v>
      </c>
    </row>
    <row r="32" spans="1:5" x14ac:dyDescent="0.3">
      <c r="A32" s="108"/>
      <c r="B32" s="194"/>
      <c r="C32" s="194" t="s">
        <v>118</v>
      </c>
      <c r="D32" s="194" t="s">
        <v>118</v>
      </c>
      <c r="E32" s="49"/>
    </row>
    <row r="33" spans="1:5" x14ac:dyDescent="0.3">
      <c r="A33" s="109" t="s">
        <v>502</v>
      </c>
      <c r="B33" s="2" t="s">
        <v>159</v>
      </c>
      <c r="C33" s="264">
        <v>64144</v>
      </c>
      <c r="D33" s="1">
        <v>75445</v>
      </c>
      <c r="E33" s="57"/>
    </row>
    <row r="34" spans="1:5" x14ac:dyDescent="0.3">
      <c r="A34" s="109" t="s">
        <v>503</v>
      </c>
      <c r="B34" s="109" t="s">
        <v>504</v>
      </c>
      <c r="C34" s="264">
        <v>19593</v>
      </c>
      <c r="D34" s="1">
        <v>16708</v>
      </c>
      <c r="E34" s="57"/>
    </row>
    <row r="35" spans="1:5" x14ac:dyDescent="0.3">
      <c r="A35" s="109" t="s">
        <v>505</v>
      </c>
      <c r="B35" s="109" t="s">
        <v>506</v>
      </c>
      <c r="C35" s="264">
        <v>1065</v>
      </c>
      <c r="D35" s="194">
        <v>849</v>
      </c>
    </row>
    <row r="36" spans="1:5" ht="15" thickBot="1" x14ac:dyDescent="0.35">
      <c r="A36" s="117"/>
      <c r="B36" s="41"/>
      <c r="C36" s="266">
        <v>84802</v>
      </c>
      <c r="D36" s="41">
        <v>93002</v>
      </c>
    </row>
    <row r="37" spans="1:5" ht="14.4" customHeight="1" thickTop="1" x14ac:dyDescent="0.3">
      <c r="A37" s="104"/>
      <c r="B37" s="104"/>
      <c r="C37" s="101"/>
      <c r="D37" s="104"/>
    </row>
    <row r="38" spans="1:5" ht="14.4" customHeight="1" x14ac:dyDescent="0.3">
      <c r="A38" s="85" t="s">
        <v>507</v>
      </c>
    </row>
    <row r="39" spans="1:5" ht="14.4" customHeight="1" x14ac:dyDescent="0.3">
      <c r="A39" s="111"/>
      <c r="B39" s="112"/>
      <c r="C39" s="112">
        <v>44469</v>
      </c>
      <c r="D39" s="120">
        <v>44196</v>
      </c>
    </row>
    <row r="40" spans="1:5" ht="14.4" customHeight="1" x14ac:dyDescent="0.3">
      <c r="A40" s="46"/>
      <c r="B40" s="118"/>
      <c r="C40" s="118" t="s">
        <v>118</v>
      </c>
      <c r="D40" s="14" t="s">
        <v>118</v>
      </c>
    </row>
    <row r="41" spans="1:5" ht="14.4" customHeight="1" x14ac:dyDescent="0.3">
      <c r="A41" s="22" t="s">
        <v>508</v>
      </c>
      <c r="B41" s="31" t="s">
        <v>509</v>
      </c>
      <c r="C41" s="31"/>
      <c r="D41" s="31"/>
      <c r="E41" s="49"/>
    </row>
    <row r="42" spans="1:5" ht="28.8" x14ac:dyDescent="0.3">
      <c r="A42" s="53" t="s">
        <v>510</v>
      </c>
      <c r="B42" s="53" t="s">
        <v>511</v>
      </c>
      <c r="C42" s="323">
        <v>1133848</v>
      </c>
      <c r="D42" s="49">
        <v>1209438</v>
      </c>
      <c r="E42" s="49"/>
    </row>
    <row r="43" spans="1:5" ht="14.4" customHeight="1" x14ac:dyDescent="0.3">
      <c r="A43" s="22" t="s">
        <v>512</v>
      </c>
      <c r="B43" s="22" t="s">
        <v>513</v>
      </c>
      <c r="C43" s="324">
        <v>1133848</v>
      </c>
      <c r="D43" s="207">
        <v>1209438</v>
      </c>
      <c r="E43" s="49"/>
    </row>
    <row r="44" spans="1:5" ht="14.4" customHeight="1" x14ac:dyDescent="0.3">
      <c r="A44" s="22" t="s">
        <v>514</v>
      </c>
      <c r="B44" s="22" t="s">
        <v>515</v>
      </c>
      <c r="C44" s="325"/>
      <c r="D44" s="7"/>
    </row>
    <row r="45" spans="1:5" ht="28.8" x14ac:dyDescent="0.3">
      <c r="A45" s="109" t="s">
        <v>510</v>
      </c>
      <c r="B45" s="109" t="s">
        <v>511</v>
      </c>
      <c r="C45" s="264">
        <v>100786</v>
      </c>
      <c r="D45" s="1">
        <v>100786</v>
      </c>
    </row>
    <row r="46" spans="1:5" ht="14.4" customHeight="1" x14ac:dyDescent="0.3">
      <c r="A46" s="109" t="s">
        <v>516</v>
      </c>
      <c r="B46" s="109" t="s">
        <v>517</v>
      </c>
      <c r="C46" s="264">
        <v>221096</v>
      </c>
      <c r="D46" s="1">
        <v>162095</v>
      </c>
    </row>
    <row r="47" spans="1:5" ht="14.4" customHeight="1" x14ac:dyDescent="0.3">
      <c r="A47" s="109" t="s">
        <v>518</v>
      </c>
      <c r="B47" s="109" t="s">
        <v>519</v>
      </c>
      <c r="C47" s="264">
        <v>75618</v>
      </c>
      <c r="D47" s="1">
        <v>66537</v>
      </c>
    </row>
    <row r="48" spans="1:5" ht="14.4" customHeight="1" x14ac:dyDescent="0.3">
      <c r="A48" s="15" t="s">
        <v>520</v>
      </c>
      <c r="B48" s="15" t="s">
        <v>521</v>
      </c>
      <c r="C48" s="297">
        <v>11477</v>
      </c>
      <c r="D48" s="198">
        <v>11408</v>
      </c>
    </row>
    <row r="49" spans="1:4" ht="14.4" customHeight="1" x14ac:dyDescent="0.3">
      <c r="A49" s="73" t="s">
        <v>522</v>
      </c>
      <c r="B49" s="73" t="s">
        <v>504</v>
      </c>
      <c r="C49" s="299">
        <v>18819</v>
      </c>
      <c r="D49" s="203">
        <v>9667</v>
      </c>
    </row>
    <row r="50" spans="1:4" ht="14.4" customHeight="1" x14ac:dyDescent="0.3">
      <c r="A50" s="110" t="s">
        <v>523</v>
      </c>
      <c r="B50" s="110" t="s">
        <v>524</v>
      </c>
      <c r="C50" s="306">
        <v>427796</v>
      </c>
      <c r="D50" s="202">
        <v>350493</v>
      </c>
    </row>
    <row r="51" spans="1:4" ht="15" thickBot="1" x14ac:dyDescent="0.35">
      <c r="A51" s="39" t="s">
        <v>525</v>
      </c>
      <c r="B51" s="39" t="s">
        <v>526</v>
      </c>
      <c r="C51" s="266">
        <v>1561644</v>
      </c>
      <c r="D51" s="41">
        <v>1559931</v>
      </c>
    </row>
    <row r="52" spans="1:4" ht="15" thickTop="1" x14ac:dyDescent="0.3"/>
    <row r="53" spans="1:4" x14ac:dyDescent="0.3">
      <c r="B53" s="88"/>
    </row>
    <row r="54" spans="1:4" x14ac:dyDescent="0.3">
      <c r="A54" s="88"/>
      <c r="B54" s="47"/>
    </row>
    <row r="55" spans="1:4" x14ac:dyDescent="0.3">
      <c r="A55" s="46"/>
      <c r="B55" s="101"/>
      <c r="C55" s="47"/>
      <c r="D55" s="47"/>
    </row>
    <row r="56" spans="1:4" x14ac:dyDescent="0.3">
      <c r="A56" s="104"/>
      <c r="B56" s="53"/>
      <c r="C56" s="101"/>
      <c r="D56" s="101"/>
    </row>
    <row r="57" spans="1:4" x14ac:dyDescent="0.3">
      <c r="A57" s="104"/>
      <c r="B57" s="104"/>
      <c r="C57" s="49"/>
      <c r="D57" s="49"/>
    </row>
    <row r="58" spans="1:4" x14ac:dyDescent="0.3">
      <c r="A58" s="104"/>
      <c r="B58" s="104"/>
      <c r="C58" s="49"/>
      <c r="D58" s="101"/>
    </row>
    <row r="59" spans="1:4" x14ac:dyDescent="0.3">
      <c r="A59" s="104"/>
      <c r="B59" s="50"/>
      <c r="C59" s="101"/>
      <c r="D59" s="101"/>
    </row>
    <row r="60" spans="1:4" x14ac:dyDescent="0.3">
      <c r="A60" s="105"/>
      <c r="C60" s="50"/>
      <c r="D60" s="5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Galvenie darbības rādītāji</vt:lpstr>
      <vt:lpstr>Peļņas vai zaudējumu pārskats</vt:lpstr>
      <vt:lpstr>Pārskats par finanšu stāvokli</vt:lpstr>
      <vt:lpstr>Pārskats par izm.pašu kapitālā</vt:lpstr>
      <vt:lpstr>Naudas plūsmas pārskats</vt:lpstr>
      <vt:lpstr>Pielikumi Nr.1-6</vt:lpstr>
      <vt:lpstr>Pielikumi Nr.7, 8</vt:lpstr>
      <vt:lpstr>Pielikums Nr.9-10</vt:lpstr>
      <vt:lpstr>Pielikumi Nr.11-14</vt:lpstr>
      <vt:lpstr>Pielikumi Nr.15-19</vt:lpstr>
      <vt:lpstr>'Peļņas vai zaudējumu pārskats'!_Hlk71365834</vt:lpstr>
      <vt:lpstr>'Pielikumi Nr.11-14'!_Toc506281143</vt:lpstr>
      <vt:lpstr>'Pielikumi Nr.15-19'!_Toc506281143</vt:lpstr>
      <vt:lpstr>'Pielikumi Nr.1-6'!_Toc506281143</vt:lpstr>
      <vt:lpstr>'Pielikums Nr.9-10'!_Toc506281143</vt:lpstr>
      <vt:lpstr>'Pielikumi Nr.7, 8'!_Toc506281145</vt:lpstr>
      <vt:lpstr>'Pielikumi Nr.11-14'!_Toc506297406</vt:lpstr>
      <vt:lpstr>'Pielikumi Nr.15-19'!_Toc506297406</vt:lpstr>
      <vt:lpstr>'Pielikumi Nr.1-6'!_Toc506297406</vt:lpstr>
      <vt:lpstr>'Pielikumi Nr.7, 8'!_Toc506297406</vt:lpstr>
      <vt:lpstr>'Pielikums Nr.9-10'!_Toc506297406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2021-11-05T07:34:59Z</dcterms:created>
  <dcterms:modified xsi:type="dcterms:W3CDTF">2021-11-25T08:08:14Z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